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fka-my.sharepoint.com/personal/bjarne_bjornsen_rogfk_no/Documents/Bjarne @ Rogaland Fylkeskommune (Admin)/Forvaltning, Tilskudd/2026/"/>
    </mc:Choice>
  </mc:AlternateContent>
  <xr:revisionPtr revIDLastSave="1" documentId="8_{74983982-C6DE-4E3B-B99D-AA0C989E3120}" xr6:coauthVersionLast="47" xr6:coauthVersionMax="47" xr10:uidLastSave="{458159B9-8545-47AC-A5D3-6139FFA161F7}"/>
  <bookViews>
    <workbookView xWindow="-120" yWindow="-120" windowWidth="29040" windowHeight="15720" xr2:uid="{7C1447A2-C0E4-47F7-B380-ABFC1D0A5571}"/>
  </bookViews>
  <sheets>
    <sheet name="Om utdanningstilbudene" sheetId="13" r:id="rId1"/>
    <sheet name="Data" sheetId="8" state="hidden" r:id="rId2"/>
    <sheet name="Liste" sheetId="12" state="hidden" r:id="rId3"/>
  </sheets>
  <definedNames>
    <definedName name="_xlnm._FilterDatabase" localSheetId="2" hidden="1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3" l="1"/>
  <c r="D15" i="13"/>
  <c r="F15" i="13"/>
  <c r="G15" i="13"/>
  <c r="J15" i="13"/>
  <c r="L15" i="13"/>
  <c r="M15" i="13"/>
  <c r="N15" i="13"/>
  <c r="B16" i="13"/>
  <c r="D16" i="13"/>
  <c r="F16" i="13"/>
  <c r="G16" i="13"/>
  <c r="J16" i="13"/>
  <c r="L16" i="13"/>
  <c r="M16" i="13"/>
  <c r="N16" i="13"/>
  <c r="B17" i="13"/>
  <c r="D17" i="13"/>
  <c r="F17" i="13"/>
  <c r="G17" i="13"/>
  <c r="J17" i="13"/>
  <c r="L17" i="13"/>
  <c r="M17" i="13"/>
  <c r="N17" i="13"/>
  <c r="B18" i="13"/>
  <c r="D18" i="13"/>
  <c r="F18" i="13"/>
  <c r="G18" i="13"/>
  <c r="J18" i="13"/>
  <c r="L18" i="13"/>
  <c r="M18" i="13"/>
  <c r="N18" i="13"/>
  <c r="B19" i="13"/>
  <c r="D19" i="13"/>
  <c r="F19" i="13"/>
  <c r="G19" i="13"/>
  <c r="J19" i="13"/>
  <c r="L19" i="13"/>
  <c r="M19" i="13"/>
  <c r="N19" i="13"/>
  <c r="B20" i="13"/>
  <c r="D20" i="13"/>
  <c r="F20" i="13"/>
  <c r="G20" i="13"/>
  <c r="J20" i="13"/>
  <c r="L20" i="13"/>
  <c r="M20" i="13"/>
  <c r="N20" i="13"/>
  <c r="B21" i="13"/>
  <c r="D21" i="13"/>
  <c r="F21" i="13"/>
  <c r="G21" i="13"/>
  <c r="J21" i="13"/>
  <c r="L21" i="13"/>
  <c r="M21" i="13"/>
  <c r="N21" i="13"/>
  <c r="B22" i="13"/>
  <c r="D22" i="13"/>
  <c r="F22" i="13"/>
  <c r="G22" i="13"/>
  <c r="J22" i="13"/>
  <c r="L22" i="13"/>
  <c r="M22" i="13"/>
  <c r="N22" i="13"/>
  <c r="B23" i="13"/>
  <c r="D23" i="13"/>
  <c r="F23" i="13"/>
  <c r="G23" i="13"/>
  <c r="J23" i="13"/>
  <c r="L23" i="13"/>
  <c r="M23" i="13"/>
  <c r="N23" i="13"/>
  <c r="B24" i="13"/>
  <c r="D24" i="13"/>
  <c r="F24" i="13"/>
  <c r="G24" i="13"/>
  <c r="J24" i="13"/>
  <c r="L24" i="13"/>
  <c r="M24" i="13"/>
  <c r="N24" i="13"/>
  <c r="B25" i="13"/>
  <c r="D25" i="13"/>
  <c r="F25" i="13"/>
  <c r="G25" i="13"/>
  <c r="J25" i="13"/>
  <c r="L25" i="13"/>
  <c r="M25" i="13"/>
  <c r="N25" i="13"/>
  <c r="B26" i="13"/>
  <c r="D26" i="13"/>
  <c r="F26" i="13"/>
  <c r="G26" i="13"/>
  <c r="J26" i="13"/>
  <c r="L26" i="13"/>
  <c r="M26" i="13"/>
  <c r="N26" i="13"/>
  <c r="B27" i="13"/>
  <c r="D27" i="13"/>
  <c r="F27" i="13"/>
  <c r="G27" i="13"/>
  <c r="J27" i="13"/>
  <c r="L27" i="13"/>
  <c r="M27" i="13"/>
  <c r="N27" i="13"/>
  <c r="B28" i="13"/>
  <c r="D28" i="13"/>
  <c r="F28" i="13"/>
  <c r="G28" i="13"/>
  <c r="J28" i="13"/>
  <c r="L28" i="13"/>
  <c r="M28" i="13"/>
  <c r="N28" i="13"/>
  <c r="B29" i="13"/>
  <c r="D29" i="13"/>
  <c r="F29" i="13"/>
  <c r="G29" i="13"/>
  <c r="J29" i="13"/>
  <c r="L29" i="13"/>
  <c r="M29" i="13"/>
  <c r="N29" i="13"/>
  <c r="B30" i="13"/>
  <c r="D30" i="13"/>
  <c r="F30" i="13"/>
  <c r="G30" i="13"/>
  <c r="J30" i="13"/>
  <c r="L30" i="13"/>
  <c r="M30" i="13"/>
  <c r="N30" i="13"/>
  <c r="B31" i="13"/>
  <c r="D31" i="13"/>
  <c r="F31" i="13"/>
  <c r="G31" i="13"/>
  <c r="J31" i="13"/>
  <c r="L31" i="13"/>
  <c r="M31" i="13"/>
  <c r="N31" i="13"/>
  <c r="B32" i="13"/>
  <c r="D32" i="13"/>
  <c r="F32" i="13"/>
  <c r="G32" i="13"/>
  <c r="J32" i="13"/>
  <c r="L32" i="13"/>
  <c r="M32" i="13"/>
  <c r="N32" i="13"/>
  <c r="B33" i="13"/>
  <c r="D33" i="13"/>
  <c r="F33" i="13"/>
  <c r="G33" i="13"/>
  <c r="J33" i="13"/>
  <c r="L33" i="13"/>
  <c r="M33" i="13"/>
  <c r="N33" i="13"/>
  <c r="B34" i="13"/>
  <c r="D34" i="13"/>
  <c r="F34" i="13"/>
  <c r="G34" i="13"/>
  <c r="J34" i="13"/>
  <c r="L34" i="13"/>
  <c r="M34" i="13"/>
  <c r="N34" i="13"/>
  <c r="B35" i="13"/>
  <c r="D35" i="13"/>
  <c r="F35" i="13"/>
  <c r="G35" i="13"/>
  <c r="J35" i="13"/>
  <c r="L35" i="13"/>
  <c r="M35" i="13"/>
  <c r="N35" i="13"/>
  <c r="B36" i="13"/>
  <c r="D36" i="13"/>
  <c r="F36" i="13"/>
  <c r="G36" i="13"/>
  <c r="J36" i="13"/>
  <c r="L36" i="13"/>
  <c r="M36" i="13"/>
  <c r="N36" i="13"/>
  <c r="B37" i="13"/>
  <c r="D37" i="13"/>
  <c r="F37" i="13"/>
  <c r="G37" i="13"/>
  <c r="J37" i="13"/>
  <c r="L37" i="13"/>
  <c r="M37" i="13"/>
  <c r="N37" i="13"/>
  <c r="B38" i="13"/>
  <c r="D38" i="13"/>
  <c r="F38" i="13"/>
  <c r="G38" i="13"/>
  <c r="J38" i="13"/>
  <c r="L38" i="13"/>
  <c r="M38" i="13"/>
  <c r="N38" i="13"/>
  <c r="B39" i="13"/>
  <c r="D39" i="13"/>
  <c r="F39" i="13"/>
  <c r="G39" i="13"/>
  <c r="J39" i="13"/>
  <c r="L39" i="13"/>
  <c r="M39" i="13"/>
  <c r="N39" i="13"/>
  <c r="B40" i="13"/>
  <c r="D40" i="13"/>
  <c r="F40" i="13"/>
  <c r="G40" i="13"/>
  <c r="J40" i="13"/>
  <c r="L40" i="13"/>
  <c r="M40" i="13"/>
  <c r="N40" i="13"/>
  <c r="B41" i="13"/>
  <c r="D41" i="13"/>
  <c r="F41" i="13"/>
  <c r="G41" i="13"/>
  <c r="J41" i="13"/>
  <c r="L41" i="13"/>
  <c r="M41" i="13"/>
  <c r="N41" i="13"/>
  <c r="B42" i="13"/>
  <c r="D42" i="13"/>
  <c r="F42" i="13"/>
  <c r="G42" i="13"/>
  <c r="J42" i="13"/>
  <c r="L42" i="13"/>
  <c r="M42" i="13"/>
  <c r="N42" i="13"/>
  <c r="B43" i="13"/>
  <c r="D43" i="13"/>
  <c r="F43" i="13"/>
  <c r="G43" i="13"/>
  <c r="J43" i="13"/>
  <c r="L43" i="13"/>
  <c r="M43" i="13"/>
  <c r="N43" i="13"/>
  <c r="B44" i="13"/>
  <c r="D44" i="13"/>
  <c r="F44" i="13"/>
  <c r="G44" i="13"/>
  <c r="J44" i="13"/>
  <c r="L44" i="13"/>
  <c r="M44" i="13"/>
  <c r="N44" i="13"/>
  <c r="B45" i="13"/>
  <c r="D45" i="13"/>
  <c r="F45" i="13"/>
  <c r="G45" i="13"/>
  <c r="J45" i="13"/>
  <c r="L45" i="13"/>
  <c r="M45" i="13"/>
  <c r="N45" i="13"/>
  <c r="B46" i="13"/>
  <c r="D46" i="13"/>
  <c r="F46" i="13"/>
  <c r="G46" i="13"/>
  <c r="J46" i="13"/>
  <c r="L46" i="13"/>
  <c r="M46" i="13"/>
  <c r="N46" i="13"/>
  <c r="B47" i="13"/>
  <c r="D47" i="13"/>
  <c r="F47" i="13"/>
  <c r="G47" i="13"/>
  <c r="J47" i="13"/>
  <c r="L47" i="13"/>
  <c r="M47" i="13"/>
  <c r="N47" i="13"/>
  <c r="B48" i="13"/>
  <c r="D48" i="13"/>
  <c r="F48" i="13"/>
  <c r="G48" i="13"/>
  <c r="J48" i="13"/>
  <c r="L48" i="13"/>
  <c r="M48" i="13"/>
  <c r="N48" i="13"/>
  <c r="B49" i="13"/>
  <c r="D49" i="13"/>
  <c r="F49" i="13"/>
  <c r="G49" i="13"/>
  <c r="J49" i="13"/>
  <c r="L49" i="13"/>
  <c r="M49" i="13"/>
  <c r="N49" i="13"/>
  <c r="B50" i="13"/>
  <c r="D50" i="13"/>
  <c r="F50" i="13"/>
  <c r="G50" i="13"/>
  <c r="J50" i="13"/>
  <c r="L50" i="13"/>
  <c r="M50" i="13"/>
  <c r="N50" i="13"/>
  <c r="B51" i="13"/>
  <c r="D51" i="13"/>
  <c r="F51" i="13"/>
  <c r="G51" i="13"/>
  <c r="J51" i="13"/>
  <c r="L51" i="13"/>
  <c r="M51" i="13"/>
  <c r="N51" i="13"/>
  <c r="B52" i="13"/>
  <c r="D52" i="13"/>
  <c r="F52" i="13"/>
  <c r="G52" i="13"/>
  <c r="J52" i="13"/>
  <c r="L52" i="13"/>
  <c r="M52" i="13"/>
  <c r="N52" i="13"/>
  <c r="B53" i="13"/>
  <c r="D53" i="13"/>
  <c r="F53" i="13"/>
  <c r="G53" i="13"/>
  <c r="J53" i="13"/>
  <c r="L53" i="13"/>
  <c r="M53" i="13"/>
  <c r="N53" i="13"/>
  <c r="B54" i="13"/>
  <c r="D54" i="13"/>
  <c r="F54" i="13"/>
  <c r="G54" i="13"/>
  <c r="J54" i="13"/>
  <c r="L54" i="13"/>
  <c r="M54" i="13"/>
  <c r="N54" i="13"/>
  <c r="B55" i="13"/>
  <c r="D55" i="13"/>
  <c r="F55" i="13"/>
  <c r="G55" i="13"/>
  <c r="J55" i="13"/>
  <c r="L55" i="13"/>
  <c r="M55" i="13"/>
  <c r="N55" i="13"/>
  <c r="B56" i="13"/>
  <c r="D56" i="13"/>
  <c r="F56" i="13"/>
  <c r="G56" i="13"/>
  <c r="J56" i="13"/>
  <c r="L56" i="13"/>
  <c r="M56" i="13"/>
  <c r="N56" i="13"/>
  <c r="B57" i="13"/>
  <c r="D57" i="13"/>
  <c r="F57" i="13"/>
  <c r="G57" i="13"/>
  <c r="J57" i="13"/>
  <c r="L57" i="13"/>
  <c r="M57" i="13"/>
  <c r="N57" i="13"/>
  <c r="B58" i="13"/>
  <c r="D58" i="13"/>
  <c r="F58" i="13"/>
  <c r="G58" i="13"/>
  <c r="J58" i="13"/>
  <c r="L58" i="13"/>
  <c r="M58" i="13"/>
  <c r="N58" i="13"/>
  <c r="B59" i="13"/>
  <c r="D59" i="13"/>
  <c r="F59" i="13"/>
  <c r="G59" i="13"/>
  <c r="J59" i="13"/>
  <c r="L59" i="13"/>
  <c r="M59" i="13"/>
  <c r="N59" i="13"/>
  <c r="B60" i="13"/>
  <c r="D60" i="13"/>
  <c r="F60" i="13"/>
  <c r="G60" i="13"/>
  <c r="J60" i="13"/>
  <c r="L60" i="13"/>
  <c r="M60" i="13"/>
  <c r="N60" i="13"/>
  <c r="B61" i="13"/>
  <c r="D61" i="13"/>
  <c r="F61" i="13"/>
  <c r="G61" i="13"/>
  <c r="J61" i="13"/>
  <c r="L61" i="13"/>
  <c r="M61" i="13"/>
  <c r="N61" i="13"/>
  <c r="B62" i="13"/>
  <c r="D62" i="13"/>
  <c r="F62" i="13"/>
  <c r="G62" i="13"/>
  <c r="J62" i="13"/>
  <c r="L62" i="13"/>
  <c r="M62" i="13"/>
  <c r="N62" i="13"/>
  <c r="B63" i="13"/>
  <c r="D63" i="13"/>
  <c r="F63" i="13"/>
  <c r="G63" i="13"/>
  <c r="J63" i="13"/>
  <c r="L63" i="13"/>
  <c r="M63" i="13"/>
  <c r="N63" i="13"/>
  <c r="B64" i="13"/>
  <c r="D64" i="13"/>
  <c r="F64" i="13"/>
  <c r="G64" i="13"/>
  <c r="J64" i="13"/>
  <c r="L64" i="13"/>
  <c r="M64" i="13"/>
  <c r="N64" i="13"/>
  <c r="B65" i="13"/>
  <c r="D65" i="13"/>
  <c r="F65" i="13"/>
  <c r="G65" i="13"/>
  <c r="J65" i="13"/>
  <c r="L65" i="13"/>
  <c r="M65" i="13"/>
  <c r="N65" i="13"/>
  <c r="B66" i="13"/>
  <c r="D66" i="13"/>
  <c r="F66" i="13"/>
  <c r="G66" i="13"/>
  <c r="J66" i="13"/>
  <c r="L66" i="13"/>
  <c r="M66" i="13"/>
  <c r="N66" i="13"/>
  <c r="B67" i="13"/>
  <c r="D67" i="13"/>
  <c r="F67" i="13"/>
  <c r="G67" i="13"/>
  <c r="J67" i="13"/>
  <c r="L67" i="13"/>
  <c r="M67" i="13"/>
  <c r="N67" i="13"/>
  <c r="B68" i="13"/>
  <c r="D68" i="13"/>
  <c r="F68" i="13"/>
  <c r="G68" i="13"/>
  <c r="J68" i="13"/>
  <c r="L68" i="13"/>
  <c r="M68" i="13"/>
  <c r="N68" i="13"/>
  <c r="B69" i="13"/>
  <c r="D69" i="13"/>
  <c r="F69" i="13"/>
  <c r="G69" i="13"/>
  <c r="J69" i="13"/>
  <c r="L69" i="13"/>
  <c r="M69" i="13"/>
  <c r="N69" i="13"/>
  <c r="B70" i="13"/>
  <c r="D70" i="13"/>
  <c r="F70" i="13"/>
  <c r="G70" i="13"/>
  <c r="J70" i="13"/>
  <c r="L70" i="13"/>
  <c r="M70" i="13"/>
  <c r="N70" i="13"/>
  <c r="B71" i="13"/>
  <c r="D71" i="13"/>
  <c r="F71" i="13"/>
  <c r="G71" i="13"/>
  <c r="J71" i="13"/>
  <c r="L71" i="13"/>
  <c r="M71" i="13"/>
  <c r="N71" i="13"/>
  <c r="B72" i="13"/>
  <c r="D72" i="13"/>
  <c r="F72" i="13"/>
  <c r="G72" i="13"/>
  <c r="J72" i="13"/>
  <c r="L72" i="13"/>
  <c r="M72" i="13"/>
  <c r="N72" i="13"/>
  <c r="B73" i="13"/>
  <c r="D73" i="13"/>
  <c r="F73" i="13"/>
  <c r="G73" i="13"/>
  <c r="J73" i="13"/>
  <c r="L73" i="13"/>
  <c r="M73" i="13"/>
  <c r="N73" i="13"/>
  <c r="B74" i="13"/>
  <c r="D74" i="13"/>
  <c r="F74" i="13"/>
  <c r="G74" i="13"/>
  <c r="J74" i="13"/>
  <c r="L74" i="13"/>
  <c r="M74" i="13"/>
  <c r="N74" i="13"/>
  <c r="B75" i="13"/>
  <c r="D75" i="13"/>
  <c r="F75" i="13"/>
  <c r="G75" i="13"/>
  <c r="J75" i="13"/>
  <c r="L75" i="13"/>
  <c r="M75" i="13"/>
  <c r="N75" i="13"/>
  <c r="B76" i="13"/>
  <c r="D76" i="13"/>
  <c r="F76" i="13"/>
  <c r="G76" i="13"/>
  <c r="J76" i="13"/>
  <c r="L76" i="13"/>
  <c r="M76" i="13"/>
  <c r="N76" i="13"/>
  <c r="B77" i="13"/>
  <c r="D77" i="13"/>
  <c r="F77" i="13"/>
  <c r="G77" i="13"/>
  <c r="J77" i="13"/>
  <c r="L77" i="13"/>
  <c r="M77" i="13"/>
  <c r="N77" i="13"/>
  <c r="B78" i="13"/>
  <c r="D78" i="13"/>
  <c r="F78" i="13"/>
  <c r="G78" i="13"/>
  <c r="J78" i="13"/>
  <c r="L78" i="13"/>
  <c r="M78" i="13"/>
  <c r="N78" i="13"/>
  <c r="B79" i="13"/>
  <c r="D79" i="13"/>
  <c r="F79" i="13"/>
  <c r="G79" i="13"/>
  <c r="J79" i="13"/>
  <c r="L79" i="13"/>
  <c r="M79" i="13"/>
  <c r="N79" i="13"/>
  <c r="B80" i="13"/>
  <c r="D80" i="13"/>
  <c r="F80" i="13"/>
  <c r="G80" i="13"/>
  <c r="J80" i="13"/>
  <c r="L80" i="13"/>
  <c r="M80" i="13"/>
  <c r="N80" i="13"/>
  <c r="B81" i="13"/>
  <c r="D81" i="13"/>
  <c r="F81" i="13"/>
  <c r="G81" i="13"/>
  <c r="J81" i="13"/>
  <c r="L81" i="13"/>
  <c r="M81" i="13"/>
  <c r="N81" i="13"/>
  <c r="B82" i="13"/>
  <c r="D82" i="13"/>
  <c r="F82" i="13"/>
  <c r="G82" i="13"/>
  <c r="J82" i="13"/>
  <c r="L82" i="13"/>
  <c r="M82" i="13"/>
  <c r="N82" i="13"/>
  <c r="B83" i="13"/>
  <c r="D83" i="13"/>
  <c r="F83" i="13"/>
  <c r="G83" i="13"/>
  <c r="J83" i="13"/>
  <c r="L83" i="13"/>
  <c r="M83" i="13"/>
  <c r="N83" i="13"/>
  <c r="B84" i="13"/>
  <c r="D84" i="13"/>
  <c r="F84" i="13"/>
  <c r="G84" i="13"/>
  <c r="J84" i="13"/>
  <c r="L84" i="13"/>
  <c r="M84" i="13"/>
  <c r="N84" i="13"/>
  <c r="B85" i="13"/>
  <c r="D85" i="13"/>
  <c r="F85" i="13"/>
  <c r="G85" i="13"/>
  <c r="J85" i="13"/>
  <c r="L85" i="13"/>
  <c r="M85" i="13"/>
  <c r="N85" i="13"/>
  <c r="B86" i="13"/>
  <c r="D86" i="13"/>
  <c r="F86" i="13"/>
  <c r="G86" i="13"/>
  <c r="J86" i="13"/>
  <c r="L86" i="13"/>
  <c r="M86" i="13"/>
  <c r="N86" i="13"/>
  <c r="B87" i="13"/>
  <c r="D87" i="13"/>
  <c r="F87" i="13"/>
  <c r="G87" i="13"/>
  <c r="J87" i="13"/>
  <c r="L87" i="13"/>
  <c r="M87" i="13"/>
  <c r="N87" i="13"/>
  <c r="B88" i="13"/>
  <c r="D88" i="13"/>
  <c r="F88" i="13"/>
  <c r="G88" i="13"/>
  <c r="J88" i="13"/>
  <c r="L88" i="13"/>
  <c r="M88" i="13"/>
  <c r="N88" i="13"/>
  <c r="B89" i="13"/>
  <c r="D89" i="13"/>
  <c r="F89" i="13"/>
  <c r="G89" i="13"/>
  <c r="J89" i="13"/>
  <c r="L89" i="13"/>
  <c r="M89" i="13"/>
  <c r="N89" i="13"/>
  <c r="B90" i="13"/>
  <c r="D90" i="13"/>
  <c r="F90" i="13"/>
  <c r="G90" i="13"/>
  <c r="J90" i="13"/>
  <c r="L90" i="13"/>
  <c r="M90" i="13"/>
  <c r="N90" i="13"/>
  <c r="B91" i="13"/>
  <c r="D91" i="13"/>
  <c r="F91" i="13"/>
  <c r="G91" i="13"/>
  <c r="J91" i="13"/>
  <c r="L91" i="13"/>
  <c r="M91" i="13"/>
  <c r="N91" i="13"/>
  <c r="B92" i="13"/>
  <c r="D92" i="13"/>
  <c r="F92" i="13"/>
  <c r="G92" i="13"/>
  <c r="J92" i="13"/>
  <c r="L92" i="13"/>
  <c r="M92" i="13"/>
  <c r="N92" i="13"/>
  <c r="B93" i="13"/>
  <c r="D93" i="13"/>
  <c r="F93" i="13"/>
  <c r="G93" i="13"/>
  <c r="J93" i="13"/>
  <c r="L93" i="13"/>
  <c r="M93" i="13"/>
  <c r="N93" i="13"/>
  <c r="B94" i="13"/>
  <c r="D94" i="13"/>
  <c r="F94" i="13"/>
  <c r="G94" i="13"/>
  <c r="J94" i="13"/>
  <c r="L94" i="13"/>
  <c r="M94" i="13"/>
  <c r="N94" i="13"/>
  <c r="B95" i="13"/>
  <c r="D95" i="13"/>
  <c r="F95" i="13"/>
  <c r="G95" i="13"/>
  <c r="J95" i="13"/>
  <c r="L95" i="13"/>
  <c r="M95" i="13"/>
  <c r="N95" i="13"/>
  <c r="B96" i="13"/>
  <c r="D96" i="13"/>
  <c r="F96" i="13"/>
  <c r="G96" i="13"/>
  <c r="J96" i="13"/>
  <c r="L96" i="13"/>
  <c r="M96" i="13"/>
  <c r="N96" i="13"/>
  <c r="B97" i="13"/>
  <c r="D97" i="13"/>
  <c r="F97" i="13"/>
  <c r="G97" i="13"/>
  <c r="J97" i="13"/>
  <c r="L97" i="13"/>
  <c r="M97" i="13"/>
  <c r="N97" i="13"/>
  <c r="B98" i="13"/>
  <c r="D98" i="13"/>
  <c r="F98" i="13"/>
  <c r="G98" i="13"/>
  <c r="J98" i="13"/>
  <c r="L98" i="13"/>
  <c r="M98" i="13"/>
  <c r="N98" i="13"/>
  <c r="B99" i="13"/>
  <c r="D99" i="13"/>
  <c r="F99" i="13"/>
  <c r="G99" i="13"/>
  <c r="J99" i="13"/>
  <c r="L99" i="13"/>
  <c r="M99" i="13"/>
  <c r="N99" i="13"/>
  <c r="B100" i="13"/>
  <c r="D100" i="13"/>
  <c r="F100" i="13"/>
  <c r="G100" i="13"/>
  <c r="J100" i="13"/>
  <c r="L100" i="13"/>
  <c r="M100" i="13"/>
  <c r="N100" i="13"/>
  <c r="N5" i="13"/>
  <c r="N6" i="13"/>
  <c r="N7" i="13"/>
  <c r="N8" i="13"/>
  <c r="N9" i="13"/>
  <c r="N10" i="13"/>
  <c r="N11" i="13"/>
  <c r="N12" i="13"/>
  <c r="N13" i="13"/>
  <c r="N14" i="13"/>
  <c r="N4" i="13"/>
  <c r="M5" i="13"/>
  <c r="M6" i="13"/>
  <c r="M7" i="13"/>
  <c r="M8" i="13"/>
  <c r="M9" i="13"/>
  <c r="M10" i="13"/>
  <c r="M11" i="13"/>
  <c r="M12" i="13"/>
  <c r="M13" i="13"/>
  <c r="M14" i="13"/>
  <c r="M4" i="13"/>
  <c r="L5" i="13"/>
  <c r="L6" i="13"/>
  <c r="L7" i="13"/>
  <c r="L8" i="13"/>
  <c r="L9" i="13"/>
  <c r="L10" i="13"/>
  <c r="L11" i="13"/>
  <c r="L12" i="13"/>
  <c r="L13" i="13"/>
  <c r="L14" i="13"/>
  <c r="L4" i="13"/>
  <c r="J5" i="13"/>
  <c r="J6" i="13"/>
  <c r="J7" i="13"/>
  <c r="J8" i="13"/>
  <c r="J9" i="13"/>
  <c r="J10" i="13"/>
  <c r="J11" i="13"/>
  <c r="J12" i="13"/>
  <c r="J13" i="13"/>
  <c r="J14" i="13"/>
  <c r="J4" i="13"/>
  <c r="G5" i="13"/>
  <c r="G6" i="13"/>
  <c r="G7" i="13"/>
  <c r="G8" i="13"/>
  <c r="G9" i="13"/>
  <c r="G10" i="13"/>
  <c r="G11" i="13"/>
  <c r="G12" i="13"/>
  <c r="G13" i="13"/>
  <c r="G14" i="13"/>
  <c r="G4" i="13"/>
  <c r="F5" i="13"/>
  <c r="F6" i="13"/>
  <c r="F7" i="13"/>
  <c r="F8" i="13"/>
  <c r="F9" i="13"/>
  <c r="F10" i="13"/>
  <c r="F11" i="13"/>
  <c r="F12" i="13"/>
  <c r="F13" i="13"/>
  <c r="F14" i="13"/>
  <c r="F4" i="13"/>
  <c r="D5" i="13" l="1"/>
  <c r="D6" i="13"/>
  <c r="D7" i="13"/>
  <c r="D8" i="13"/>
  <c r="D9" i="13"/>
  <c r="D10" i="13"/>
  <c r="D11" i="13"/>
  <c r="D12" i="13"/>
  <c r="D13" i="13"/>
  <c r="D14" i="13"/>
  <c r="A2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A1001" i="8"/>
  <c r="A1002" i="8"/>
  <c r="A1003" i="8"/>
  <c r="A1004" i="8"/>
  <c r="A1005" i="8"/>
  <c r="A1006" i="8"/>
  <c r="A1007" i="8"/>
  <c r="A1008" i="8"/>
  <c r="A1009" i="8"/>
  <c r="A1010" i="8"/>
  <c r="A1011" i="8"/>
  <c r="A1012" i="8"/>
  <c r="A1013" i="8"/>
  <c r="A1014" i="8"/>
  <c r="A1015" i="8"/>
  <c r="A1016" i="8"/>
  <c r="A1017" i="8"/>
  <c r="A1018" i="8"/>
  <c r="A1019" i="8"/>
  <c r="A1020" i="8"/>
  <c r="A1021" i="8"/>
  <c r="A1022" i="8"/>
  <c r="A1023" i="8"/>
  <c r="A1024" i="8"/>
  <c r="A1025" i="8"/>
  <c r="A1026" i="8"/>
  <c r="A1027" i="8"/>
  <c r="A1028" i="8"/>
  <c r="A1029" i="8"/>
  <c r="A1030" i="8"/>
  <c r="A1031" i="8"/>
  <c r="A1032" i="8"/>
  <c r="A1033" i="8"/>
  <c r="A1034" i="8"/>
  <c r="A1035" i="8"/>
  <c r="A1036" i="8"/>
  <c r="A1037" i="8"/>
  <c r="A1038" i="8"/>
  <c r="A1039" i="8"/>
  <c r="A1040" i="8"/>
  <c r="A1041" i="8"/>
  <c r="A1042" i="8"/>
  <c r="A1043" i="8"/>
  <c r="A1044" i="8"/>
  <c r="A1045" i="8"/>
  <c r="A1046" i="8"/>
  <c r="A1047" i="8"/>
  <c r="A1048" i="8"/>
  <c r="A1049" i="8"/>
  <c r="A1050" i="8"/>
  <c r="A1051" i="8"/>
  <c r="A1052" i="8"/>
  <c r="A1053" i="8"/>
  <c r="A1054" i="8"/>
  <c r="A1055" i="8"/>
  <c r="A1056" i="8"/>
  <c r="A1057" i="8"/>
  <c r="A1058" i="8"/>
  <c r="A1059" i="8"/>
  <c r="A1060" i="8"/>
  <c r="A1061" i="8"/>
  <c r="A1062" i="8"/>
  <c r="A1063" i="8"/>
  <c r="A1064" i="8"/>
  <c r="A1065" i="8"/>
  <c r="A1066" i="8"/>
  <c r="A1067" i="8"/>
  <c r="A1068" i="8"/>
  <c r="A1069" i="8"/>
  <c r="A1070" i="8"/>
  <c r="A1071" i="8"/>
  <c r="A1072" i="8"/>
  <c r="A1073" i="8"/>
  <c r="A1074" i="8"/>
  <c r="A1075" i="8"/>
  <c r="A1076" i="8"/>
  <c r="A1077" i="8"/>
  <c r="A1078" i="8"/>
  <c r="A1079" i="8"/>
  <c r="A1080" i="8"/>
  <c r="A1081" i="8"/>
  <c r="A1082" i="8"/>
  <c r="A1083" i="8"/>
  <c r="A1084" i="8"/>
  <c r="A1085" i="8"/>
  <c r="A1086" i="8"/>
  <c r="A1087" i="8"/>
  <c r="A1088" i="8"/>
  <c r="A1089" i="8"/>
  <c r="A1090" i="8"/>
  <c r="A1091" i="8"/>
  <c r="A1092" i="8"/>
  <c r="A1093" i="8"/>
  <c r="A1094" i="8"/>
  <c r="A1095" i="8"/>
  <c r="A1096" i="8"/>
  <c r="A1097" i="8"/>
  <c r="A1098" i="8"/>
  <c r="A1099" i="8"/>
  <c r="A1100" i="8"/>
  <c r="A1101" i="8"/>
  <c r="A1102" i="8"/>
  <c r="A1103" i="8"/>
  <c r="A1104" i="8"/>
  <c r="A1105" i="8"/>
  <c r="A1106" i="8"/>
  <c r="A1107" i="8"/>
  <c r="A1108" i="8"/>
  <c r="A1109" i="8"/>
  <c r="A1110" i="8"/>
  <c r="A1111" i="8"/>
  <c r="A1112" i="8"/>
  <c r="A1113" i="8"/>
  <c r="A1114" i="8"/>
  <c r="A1115" i="8"/>
  <c r="A1116" i="8"/>
  <c r="A1117" i="8"/>
  <c r="A1118" i="8"/>
  <c r="A1119" i="8"/>
  <c r="A1120" i="8"/>
  <c r="A1121" i="8"/>
  <c r="A1122" i="8"/>
  <c r="A1123" i="8"/>
  <c r="A1124" i="8"/>
  <c r="A1125" i="8"/>
  <c r="A1126" i="8"/>
  <c r="A1127" i="8"/>
  <c r="A1128" i="8"/>
  <c r="A1129" i="8"/>
  <c r="A1130" i="8"/>
  <c r="A1131" i="8"/>
  <c r="A1132" i="8"/>
  <c r="A1133" i="8"/>
  <c r="A1134" i="8"/>
  <c r="A1135" i="8"/>
  <c r="A1136" i="8"/>
  <c r="A1137" i="8"/>
  <c r="A1138" i="8"/>
  <c r="A1139" i="8"/>
  <c r="A1140" i="8"/>
  <c r="A1141" i="8"/>
  <c r="A1142" i="8"/>
  <c r="A1143" i="8"/>
  <c r="A1144" i="8"/>
  <c r="A1145" i="8"/>
  <c r="A1146" i="8"/>
  <c r="A1147" i="8"/>
  <c r="A1148" i="8"/>
  <c r="A1149" i="8"/>
  <c r="A1150" i="8"/>
  <c r="A1151" i="8"/>
  <c r="A1152" i="8"/>
  <c r="A1153" i="8"/>
  <c r="A1154" i="8"/>
  <c r="A1155" i="8"/>
  <c r="A1156" i="8"/>
  <c r="A1157" i="8"/>
  <c r="A1158" i="8"/>
  <c r="A1159" i="8"/>
  <c r="A1160" i="8"/>
  <c r="A1161" i="8"/>
  <c r="A1162" i="8"/>
  <c r="A1163" i="8"/>
  <c r="A1164" i="8"/>
  <c r="A1165" i="8"/>
  <c r="A1166" i="8"/>
  <c r="A1167" i="8"/>
  <c r="A1168" i="8"/>
  <c r="A1169" i="8"/>
  <c r="A1170" i="8"/>
  <c r="A1171" i="8"/>
  <c r="A1172" i="8"/>
  <c r="A1173" i="8"/>
  <c r="A1174" i="8"/>
  <c r="A1175" i="8"/>
  <c r="A1176" i="8"/>
  <c r="A1177" i="8"/>
  <c r="A1178" i="8"/>
  <c r="A1179" i="8"/>
  <c r="A1180" i="8"/>
  <c r="A1181" i="8"/>
  <c r="A1182" i="8"/>
  <c r="A1183" i="8"/>
  <c r="A1184" i="8"/>
  <c r="A1185" i="8"/>
  <c r="A1186" i="8"/>
  <c r="A1187" i="8"/>
  <c r="A1188" i="8"/>
  <c r="A1189" i="8"/>
  <c r="A1190" i="8"/>
  <c r="A1191" i="8"/>
  <c r="A1192" i="8"/>
  <c r="A1193" i="8"/>
  <c r="A1194" i="8"/>
  <c r="A1195" i="8"/>
  <c r="A1196" i="8"/>
  <c r="A1197" i="8"/>
  <c r="A1198" i="8"/>
  <c r="A1199" i="8"/>
  <c r="A1200" i="8"/>
  <c r="A1201" i="8"/>
  <c r="A1202" i="8"/>
  <c r="A1203" i="8"/>
  <c r="A1204" i="8"/>
  <c r="A1205" i="8"/>
  <c r="A1206" i="8"/>
  <c r="A1207" i="8"/>
  <c r="A1208" i="8"/>
  <c r="A1209" i="8"/>
  <c r="A1210" i="8"/>
  <c r="A1211" i="8"/>
  <c r="A1212" i="8"/>
  <c r="A1213" i="8"/>
  <c r="A1214" i="8"/>
  <c r="A1215" i="8"/>
  <c r="A1216" i="8"/>
  <c r="A1217" i="8"/>
  <c r="A1218" i="8"/>
  <c r="A1219" i="8"/>
  <c r="A1220" i="8"/>
  <c r="A1221" i="8"/>
  <c r="A1222" i="8"/>
  <c r="A1223" i="8"/>
  <c r="A1224" i="8"/>
  <c r="A1225" i="8"/>
  <c r="A1226" i="8"/>
  <c r="A1227" i="8"/>
  <c r="A1228" i="8"/>
  <c r="A1229" i="8"/>
  <c r="A1230" i="8"/>
  <c r="A1231" i="8"/>
  <c r="A1232" i="8"/>
  <c r="A1233" i="8"/>
  <c r="A1234" i="8"/>
  <c r="A1235" i="8"/>
  <c r="A1236" i="8"/>
  <c r="A1237" i="8"/>
  <c r="A1238" i="8"/>
  <c r="A1239" i="8"/>
  <c r="A1240" i="8"/>
  <c r="A1241" i="8"/>
  <c r="A1242" i="8"/>
  <c r="A1243" i="8"/>
  <c r="A1244" i="8"/>
  <c r="A1245" i="8"/>
  <c r="A1246" i="8"/>
  <c r="A1247" i="8"/>
  <c r="A1248" i="8"/>
  <c r="A1249" i="8"/>
  <c r="A1250" i="8"/>
  <c r="A1251" i="8"/>
  <c r="A1252" i="8"/>
  <c r="A1253" i="8"/>
  <c r="A1254" i="8"/>
  <c r="A1255" i="8"/>
  <c r="A1256" i="8"/>
  <c r="A1257" i="8"/>
  <c r="A1258" i="8"/>
  <c r="A1259" i="8"/>
  <c r="A1260" i="8"/>
  <c r="A1261" i="8"/>
  <c r="A1262" i="8"/>
  <c r="A1263" i="8"/>
  <c r="A1264" i="8"/>
  <c r="A1265" i="8"/>
  <c r="A1266" i="8"/>
  <c r="A1267" i="8"/>
  <c r="A1268" i="8"/>
  <c r="A1269" i="8"/>
  <c r="A1270" i="8"/>
  <c r="A1271" i="8"/>
  <c r="A1272" i="8"/>
  <c r="A1273" i="8"/>
  <c r="A1274" i="8"/>
  <c r="A1275" i="8"/>
  <c r="A1276" i="8"/>
  <c r="A1277" i="8"/>
  <c r="A1278" i="8"/>
  <c r="A1279" i="8"/>
  <c r="A1280" i="8"/>
  <c r="A1281" i="8"/>
  <c r="A1282" i="8"/>
  <c r="A1283" i="8"/>
  <c r="A1284" i="8"/>
  <c r="A1285" i="8"/>
  <c r="A1286" i="8"/>
  <c r="A1287" i="8"/>
  <c r="A1288" i="8"/>
  <c r="A1289" i="8"/>
  <c r="A1290" i="8"/>
  <c r="A1291" i="8"/>
  <c r="A1292" i="8"/>
  <c r="A1293" i="8"/>
  <c r="A1294" i="8"/>
  <c r="A1295" i="8"/>
  <c r="A1296" i="8"/>
  <c r="A1297" i="8"/>
  <c r="A1298" i="8"/>
  <c r="A1299" i="8"/>
  <c r="A1300" i="8"/>
  <c r="A1301" i="8"/>
  <c r="A1302" i="8"/>
  <c r="A1303" i="8"/>
  <c r="A1304" i="8"/>
  <c r="A1305" i="8"/>
  <c r="A1306" i="8"/>
  <c r="A1307" i="8"/>
  <c r="A1308" i="8"/>
  <c r="A1309" i="8"/>
  <c r="A1310" i="8"/>
  <c r="A1311" i="8"/>
  <c r="A1312" i="8"/>
  <c r="A1313" i="8"/>
  <c r="A1314" i="8"/>
  <c r="A1315" i="8"/>
  <c r="A1316" i="8"/>
  <c r="A1317" i="8"/>
  <c r="A1318" i="8"/>
  <c r="A1319" i="8"/>
  <c r="A1320" i="8"/>
  <c r="A1321" i="8"/>
  <c r="A1322" i="8"/>
  <c r="A1323" i="8"/>
  <c r="A1324" i="8"/>
  <c r="A1325" i="8"/>
  <c r="A1326" i="8"/>
  <c r="A1327" i="8"/>
  <c r="A1328" i="8"/>
  <c r="A1329" i="8"/>
  <c r="A1330" i="8"/>
  <c r="A1331" i="8"/>
  <c r="A1332" i="8"/>
  <c r="A1333" i="8"/>
  <c r="A1334" i="8"/>
  <c r="A1335" i="8"/>
  <c r="A1336" i="8"/>
  <c r="A1337" i="8"/>
  <c r="A1338" i="8"/>
  <c r="A1339" i="8"/>
  <c r="A1340" i="8"/>
  <c r="A1341" i="8"/>
  <c r="A1342" i="8"/>
  <c r="A1343" i="8"/>
  <c r="A1344" i="8"/>
  <c r="A1345" i="8"/>
  <c r="A1346" i="8"/>
  <c r="A1347" i="8"/>
  <c r="A1348" i="8"/>
  <c r="A1349" i="8"/>
  <c r="A1350" i="8"/>
  <c r="A1351" i="8"/>
  <c r="A1352" i="8"/>
  <c r="A1353" i="8"/>
  <c r="A1354" i="8"/>
  <c r="A1355" i="8"/>
  <c r="A1356" i="8"/>
  <c r="A1357" i="8"/>
  <c r="A1358" i="8"/>
  <c r="A1359" i="8"/>
  <c r="A1360" i="8"/>
  <c r="A1361" i="8"/>
  <c r="A1362" i="8"/>
  <c r="A1363" i="8"/>
  <c r="A1364" i="8"/>
  <c r="A1365" i="8"/>
  <c r="A1366" i="8"/>
  <c r="A1367" i="8"/>
  <c r="A1368" i="8"/>
  <c r="A1369" i="8"/>
  <c r="A1370" i="8"/>
  <c r="A1371" i="8"/>
  <c r="A1372" i="8"/>
  <c r="A1373" i="8"/>
  <c r="A1374" i="8"/>
  <c r="A1375" i="8"/>
  <c r="A1376" i="8"/>
  <c r="A1377" i="8"/>
  <c r="A1378" i="8"/>
  <c r="A1379" i="8"/>
  <c r="A1380" i="8"/>
  <c r="A1381" i="8"/>
  <c r="A1382" i="8"/>
  <c r="A1383" i="8"/>
  <c r="A1384" i="8"/>
  <c r="A1385" i="8"/>
  <c r="A1386" i="8"/>
  <c r="A1387" i="8"/>
  <c r="A1388" i="8"/>
  <c r="A1389" i="8"/>
  <c r="A1390" i="8"/>
  <c r="A1391" i="8"/>
  <c r="A1392" i="8"/>
  <c r="A1393" i="8"/>
  <c r="A1394" i="8"/>
  <c r="A1395" i="8"/>
  <c r="A1396" i="8"/>
  <c r="A1397" i="8"/>
  <c r="A1398" i="8"/>
  <c r="A1399" i="8"/>
  <c r="A1400" i="8"/>
  <c r="A1401" i="8"/>
  <c r="A1402" i="8"/>
  <c r="A1403" i="8"/>
  <c r="A1404" i="8"/>
  <c r="A1405" i="8"/>
  <c r="A1406" i="8"/>
  <c r="A1407" i="8"/>
  <c r="A1408" i="8"/>
  <c r="A1409" i="8"/>
  <c r="A1410" i="8"/>
  <c r="A1411" i="8"/>
  <c r="A1412" i="8"/>
  <c r="A1413" i="8"/>
  <c r="A1414" i="8"/>
  <c r="A1415" i="8"/>
  <c r="A1416" i="8"/>
  <c r="A1417" i="8"/>
  <c r="A1418" i="8"/>
  <c r="A1419" i="8"/>
  <c r="A1420" i="8"/>
  <c r="A1421" i="8"/>
  <c r="A1422" i="8"/>
  <c r="A1423" i="8"/>
  <c r="A1424" i="8"/>
  <c r="A1425" i="8"/>
  <c r="A1426" i="8"/>
  <c r="A1427" i="8"/>
  <c r="A1428" i="8"/>
  <c r="A1429" i="8"/>
  <c r="A1430" i="8"/>
  <c r="A1431" i="8"/>
  <c r="A1432" i="8"/>
  <c r="A1433" i="8"/>
  <c r="A1434" i="8"/>
  <c r="A1435" i="8"/>
  <c r="A1436" i="8"/>
  <c r="A1437" i="8"/>
  <c r="A1438" i="8"/>
  <c r="A1439" i="8"/>
  <c r="A1440" i="8"/>
  <c r="A1441" i="8"/>
  <c r="A1442" i="8"/>
  <c r="A1443" i="8"/>
  <c r="A1444" i="8"/>
  <c r="A1445" i="8"/>
  <c r="A1446" i="8"/>
  <c r="A1447" i="8"/>
  <c r="A1448" i="8"/>
  <c r="A1449" i="8"/>
  <c r="A1450" i="8"/>
  <c r="A1451" i="8"/>
  <c r="A1452" i="8"/>
  <c r="A1453" i="8"/>
  <c r="A1454" i="8"/>
  <c r="A1455" i="8"/>
  <c r="A1456" i="8"/>
  <c r="A1457" i="8"/>
  <c r="A1458" i="8"/>
  <c r="A1459" i="8"/>
  <c r="A1460" i="8"/>
  <c r="A1461" i="8"/>
  <c r="A1462" i="8"/>
  <c r="A1463" i="8"/>
  <c r="A1464" i="8"/>
  <c r="A1465" i="8"/>
  <c r="A1466" i="8"/>
  <c r="A1467" i="8"/>
  <c r="A1468" i="8"/>
  <c r="A1469" i="8"/>
  <c r="A1470" i="8"/>
  <c r="A1471" i="8"/>
  <c r="A1472" i="8"/>
  <c r="A1473" i="8"/>
  <c r="A1474" i="8"/>
  <c r="A1475" i="8"/>
  <c r="A1476" i="8"/>
  <c r="A1477" i="8"/>
  <c r="A1478" i="8"/>
  <c r="A1479" i="8"/>
  <c r="A1480" i="8"/>
  <c r="A1481" i="8"/>
  <c r="A1482" i="8"/>
  <c r="A1483" i="8"/>
  <c r="A1484" i="8"/>
  <c r="A1485" i="8"/>
  <c r="A1486" i="8"/>
  <c r="A1487" i="8"/>
  <c r="A1488" i="8"/>
  <c r="A1489" i="8"/>
  <c r="A1490" i="8"/>
  <c r="A1491" i="8"/>
  <c r="A1492" i="8"/>
  <c r="A1493" i="8"/>
  <c r="A1494" i="8"/>
  <c r="A1495" i="8"/>
  <c r="A1496" i="8"/>
  <c r="A1497" i="8"/>
  <c r="A1498" i="8"/>
  <c r="A1499" i="8"/>
  <c r="A1500" i="8"/>
  <c r="A1501" i="8"/>
  <c r="A1502" i="8"/>
  <c r="A1503" i="8"/>
  <c r="A1504" i="8"/>
  <c r="A1505" i="8"/>
  <c r="A1506" i="8"/>
  <c r="A1507" i="8"/>
  <c r="A1508" i="8"/>
  <c r="A1509" i="8"/>
  <c r="A1510" i="8"/>
  <c r="A1511" i="8"/>
  <c r="A1512" i="8"/>
  <c r="A1513" i="8"/>
  <c r="A1514" i="8"/>
  <c r="A1515" i="8"/>
  <c r="A1516" i="8"/>
  <c r="A1517" i="8"/>
  <c r="A1518" i="8"/>
  <c r="A1519" i="8"/>
  <c r="A1520" i="8"/>
  <c r="A1521" i="8"/>
  <c r="A1522" i="8"/>
  <c r="A1523" i="8"/>
  <c r="A1524" i="8"/>
  <c r="A1525" i="8"/>
  <c r="A1526" i="8"/>
  <c r="A1527" i="8"/>
  <c r="A1528" i="8"/>
  <c r="A1529" i="8"/>
  <c r="A1530" i="8"/>
  <c r="A1531" i="8"/>
  <c r="A1532" i="8"/>
  <c r="A1533" i="8"/>
  <c r="A1534" i="8"/>
  <c r="A1535" i="8"/>
  <c r="A1536" i="8"/>
  <c r="A1537" i="8"/>
  <c r="A1538" i="8"/>
  <c r="A1539" i="8"/>
  <c r="A1540" i="8"/>
  <c r="A1541" i="8"/>
  <c r="A1542" i="8"/>
  <c r="A1543" i="8"/>
  <c r="A1544" i="8"/>
  <c r="A1545" i="8"/>
  <c r="A1546" i="8"/>
  <c r="A1547" i="8"/>
  <c r="A1548" i="8"/>
  <c r="A1549" i="8"/>
  <c r="A1550" i="8"/>
  <c r="A1551" i="8"/>
  <c r="A1552" i="8"/>
  <c r="A1553" i="8"/>
  <c r="A1554" i="8"/>
  <c r="A1555" i="8"/>
  <c r="A1556" i="8"/>
  <c r="A1557" i="8"/>
  <c r="A1558" i="8"/>
  <c r="A1559" i="8"/>
  <c r="A1560" i="8"/>
  <c r="A1561" i="8"/>
  <c r="A1562" i="8"/>
  <c r="A1563" i="8"/>
  <c r="A1564" i="8"/>
  <c r="A1565" i="8"/>
  <c r="A1566" i="8"/>
  <c r="A1567" i="8"/>
  <c r="A1568" i="8"/>
  <c r="A1569" i="8"/>
  <c r="A1570" i="8"/>
  <c r="A1571" i="8"/>
  <c r="A1572" i="8"/>
  <c r="A1573" i="8"/>
  <c r="A1574" i="8"/>
  <c r="A1575" i="8"/>
  <c r="A1576" i="8"/>
  <c r="A1577" i="8"/>
  <c r="A1578" i="8"/>
  <c r="A1579" i="8"/>
  <c r="A1580" i="8"/>
  <c r="A1581" i="8"/>
  <c r="A1582" i="8"/>
  <c r="A1583" i="8"/>
  <c r="A1584" i="8"/>
  <c r="A1585" i="8"/>
  <c r="A1586" i="8"/>
  <c r="A1587" i="8"/>
  <c r="A1588" i="8"/>
  <c r="A1589" i="8"/>
  <c r="A1590" i="8"/>
  <c r="A1591" i="8"/>
  <c r="A1592" i="8"/>
  <c r="A1593" i="8"/>
  <c r="A1594" i="8"/>
  <c r="A1595" i="8"/>
  <c r="A1596" i="8"/>
  <c r="A1597" i="8"/>
  <c r="A1598" i="8"/>
  <c r="A1599" i="8"/>
  <c r="A1600" i="8"/>
  <c r="A1601" i="8"/>
  <c r="A1602" i="8"/>
  <c r="A1603" i="8"/>
  <c r="A1604" i="8"/>
  <c r="A1605" i="8"/>
  <c r="A1606" i="8"/>
  <c r="A1607" i="8"/>
  <c r="A1608" i="8"/>
  <c r="A1609" i="8"/>
  <c r="A1610" i="8"/>
  <c r="A1611" i="8"/>
  <c r="A1612" i="8"/>
  <c r="A1613" i="8"/>
  <c r="A1614" i="8"/>
  <c r="A1615" i="8"/>
  <c r="A1616" i="8"/>
  <c r="A1617" i="8"/>
  <c r="A1618" i="8"/>
  <c r="A1619" i="8"/>
  <c r="A1620" i="8"/>
  <c r="A1621" i="8"/>
  <c r="A1622" i="8"/>
  <c r="A1623" i="8"/>
  <c r="A1624" i="8"/>
  <c r="A1625" i="8"/>
  <c r="A1626" i="8"/>
  <c r="A1627" i="8"/>
  <c r="A1628" i="8"/>
  <c r="A1629" i="8"/>
  <c r="A1630" i="8"/>
  <c r="A1631" i="8"/>
  <c r="A1632" i="8"/>
  <c r="A1633" i="8"/>
  <c r="A1634" i="8"/>
  <c r="A1635" i="8"/>
  <c r="A1636" i="8"/>
  <c r="A1637" i="8"/>
  <c r="A1638" i="8"/>
  <c r="A1639" i="8"/>
  <c r="A1640" i="8"/>
  <c r="A1641" i="8"/>
  <c r="A1642" i="8"/>
  <c r="A1643" i="8"/>
  <c r="A1644" i="8"/>
  <c r="A1645" i="8"/>
  <c r="A1646" i="8"/>
  <c r="A1647" i="8"/>
  <c r="A1648" i="8"/>
  <c r="A1649" i="8"/>
  <c r="A1650" i="8"/>
  <c r="A1651" i="8"/>
  <c r="A1652" i="8"/>
  <c r="A1653" i="8"/>
  <c r="A1654" i="8"/>
  <c r="A1655" i="8"/>
  <c r="A1656" i="8"/>
  <c r="A1657" i="8"/>
  <c r="A1658" i="8"/>
  <c r="A1659" i="8"/>
  <c r="A1660" i="8"/>
  <c r="A1661" i="8"/>
  <c r="A1662" i="8"/>
  <c r="A1663" i="8"/>
  <c r="A1664" i="8"/>
  <c r="A1665" i="8"/>
  <c r="A1666" i="8"/>
  <c r="A1667" i="8"/>
  <c r="A1668" i="8"/>
  <c r="A1669" i="8"/>
  <c r="A1670" i="8"/>
  <c r="A1671" i="8"/>
  <c r="A1672" i="8"/>
  <c r="A1673" i="8"/>
  <c r="A1674" i="8"/>
  <c r="A1675" i="8"/>
  <c r="A1676" i="8"/>
  <c r="A1677" i="8"/>
  <c r="A1678" i="8"/>
  <c r="A1679" i="8"/>
  <c r="A1680" i="8"/>
  <c r="A1681" i="8"/>
  <c r="A1682" i="8"/>
  <c r="A1683" i="8"/>
  <c r="A1684" i="8"/>
  <c r="A1685" i="8"/>
  <c r="A1686" i="8"/>
  <c r="A1687" i="8"/>
  <c r="A1688" i="8"/>
  <c r="A1689" i="8"/>
  <c r="A1690" i="8"/>
  <c r="A1691" i="8"/>
  <c r="A1692" i="8"/>
  <c r="A1693" i="8"/>
  <c r="A1694" i="8"/>
  <c r="A1695" i="8"/>
  <c r="A1696" i="8"/>
  <c r="A1697" i="8"/>
  <c r="A1698" i="8"/>
  <c r="A1699" i="8"/>
  <c r="A1700" i="8"/>
  <c r="A1701" i="8"/>
  <c r="A1702" i="8"/>
  <c r="A1703" i="8"/>
  <c r="A1704" i="8"/>
  <c r="A1705" i="8"/>
  <c r="A1706" i="8"/>
  <c r="A1707" i="8"/>
  <c r="A1708" i="8"/>
  <c r="A1709" i="8"/>
  <c r="A1710" i="8"/>
  <c r="A1711" i="8"/>
  <c r="A1712" i="8"/>
  <c r="A1713" i="8"/>
  <c r="A1714" i="8"/>
  <c r="A1715" i="8"/>
  <c r="A1716" i="8"/>
  <c r="A1717" i="8"/>
  <c r="A1718" i="8"/>
  <c r="A1719" i="8"/>
  <c r="A1720" i="8"/>
  <c r="A1721" i="8"/>
  <c r="A1722" i="8"/>
  <c r="A1723" i="8"/>
  <c r="A1724" i="8"/>
  <c r="A1725" i="8"/>
  <c r="A1726" i="8"/>
  <c r="A1727" i="8"/>
  <c r="A1728" i="8"/>
  <c r="A1729" i="8"/>
  <c r="A1730" i="8"/>
  <c r="A1731" i="8"/>
  <c r="A1732" i="8"/>
  <c r="A1733" i="8"/>
  <c r="A1734" i="8"/>
  <c r="A1735" i="8"/>
  <c r="A1736" i="8"/>
  <c r="A1737" i="8"/>
  <c r="A1738" i="8"/>
  <c r="A1739" i="8"/>
  <c r="A1740" i="8"/>
  <c r="A1741" i="8"/>
  <c r="A1742" i="8"/>
  <c r="A1743" i="8"/>
  <c r="A1744" i="8"/>
  <c r="A1745" i="8"/>
  <c r="A1746" i="8"/>
  <c r="A1747" i="8"/>
  <c r="A1748" i="8"/>
  <c r="A1749" i="8"/>
  <c r="A1750" i="8"/>
  <c r="A1751" i="8"/>
  <c r="A1752" i="8"/>
  <c r="A1753" i="8"/>
  <c r="A1754" i="8"/>
  <c r="A1755" i="8"/>
  <c r="A1756" i="8"/>
  <c r="A1757" i="8"/>
  <c r="A1758" i="8"/>
  <c r="A1759" i="8"/>
  <c r="A1760" i="8"/>
  <c r="A1761" i="8"/>
  <c r="A1762" i="8"/>
  <c r="A1763" i="8"/>
  <c r="A1764" i="8"/>
  <c r="A1765" i="8"/>
  <c r="A1766" i="8"/>
  <c r="A1767" i="8"/>
  <c r="A1768" i="8"/>
  <c r="A1769" i="8"/>
  <c r="A1770" i="8"/>
  <c r="A1771" i="8"/>
  <c r="A1772" i="8"/>
  <c r="A1773" i="8"/>
  <c r="A1774" i="8"/>
  <c r="A1775" i="8"/>
  <c r="A1776" i="8"/>
  <c r="A1777" i="8"/>
  <c r="A1778" i="8"/>
  <c r="A1779" i="8"/>
  <c r="A1780" i="8"/>
  <c r="A1781" i="8"/>
  <c r="A1782" i="8"/>
  <c r="A1783" i="8"/>
  <c r="A1784" i="8"/>
  <c r="A1785" i="8"/>
  <c r="A1786" i="8"/>
  <c r="A1787" i="8"/>
  <c r="A1788" i="8"/>
  <c r="A1789" i="8"/>
  <c r="A1790" i="8"/>
  <c r="A1791" i="8"/>
  <c r="A1792" i="8"/>
  <c r="A1793" i="8"/>
  <c r="A1794" i="8"/>
  <c r="A1795" i="8"/>
  <c r="A1796" i="8"/>
  <c r="A1797" i="8"/>
  <c r="A1798" i="8"/>
  <c r="A1799" i="8"/>
  <c r="A1800" i="8"/>
  <c r="A1801" i="8"/>
  <c r="A1802" i="8"/>
  <c r="A1803" i="8"/>
  <c r="A1804" i="8"/>
  <c r="A1805" i="8"/>
  <c r="A1806" i="8"/>
  <c r="A1807" i="8"/>
  <c r="A1808" i="8"/>
  <c r="A1809" i="8"/>
  <c r="A1810" i="8"/>
  <c r="A1811" i="8"/>
  <c r="A1812" i="8"/>
  <c r="A1813" i="8"/>
  <c r="A1814" i="8"/>
  <c r="A1815" i="8"/>
  <c r="A1816" i="8"/>
  <c r="A1817" i="8"/>
  <c r="A1818" i="8"/>
  <c r="A1819" i="8"/>
  <c r="A1820" i="8"/>
  <c r="A1821" i="8"/>
  <c r="A1822" i="8"/>
  <c r="A1823" i="8"/>
  <c r="A1824" i="8"/>
  <c r="A1825" i="8"/>
  <c r="A1826" i="8"/>
  <c r="A1827" i="8"/>
  <c r="A1828" i="8"/>
  <c r="A1829" i="8"/>
  <c r="A1830" i="8"/>
  <c r="A1831" i="8"/>
  <c r="A1832" i="8"/>
  <c r="A1833" i="8"/>
  <c r="A1834" i="8"/>
  <c r="A1835" i="8"/>
  <c r="A1836" i="8"/>
  <c r="A1837" i="8"/>
  <c r="A1838" i="8"/>
  <c r="A1839" i="8"/>
  <c r="A1840" i="8"/>
  <c r="A1841" i="8"/>
  <c r="A1842" i="8"/>
  <c r="A1843" i="8"/>
  <c r="A1844" i="8"/>
  <c r="A1845" i="8"/>
  <c r="A1846" i="8"/>
  <c r="A1847" i="8"/>
  <c r="A1848" i="8"/>
  <c r="A1849" i="8"/>
  <c r="A1850" i="8"/>
  <c r="A1851" i="8"/>
  <c r="A1852" i="8"/>
  <c r="A1853" i="8"/>
  <c r="A1854" i="8"/>
  <c r="A1855" i="8"/>
  <c r="A1856" i="8"/>
  <c r="A1857" i="8"/>
  <c r="A1858" i="8"/>
  <c r="A1859" i="8"/>
  <c r="A1860" i="8"/>
  <c r="A1861" i="8"/>
  <c r="A1862" i="8"/>
  <c r="A1863" i="8"/>
  <c r="A1864" i="8"/>
  <c r="A1865" i="8"/>
  <c r="A1866" i="8"/>
  <c r="A1867" i="8"/>
  <c r="A1868" i="8"/>
  <c r="A1869" i="8"/>
  <c r="A1870" i="8"/>
  <c r="A1871" i="8"/>
  <c r="A1872" i="8"/>
  <c r="A1873" i="8"/>
  <c r="A1874" i="8"/>
  <c r="A1875" i="8"/>
  <c r="A1876" i="8"/>
  <c r="A1877" i="8"/>
  <c r="A1878" i="8"/>
  <c r="A1879" i="8"/>
  <c r="A1880" i="8"/>
  <c r="A1881" i="8"/>
  <c r="A1882" i="8"/>
  <c r="A1883" i="8"/>
  <c r="A1884" i="8"/>
  <c r="A1885" i="8"/>
  <c r="A1886" i="8"/>
  <c r="A1887" i="8"/>
  <c r="A1888" i="8"/>
  <c r="A1889" i="8"/>
  <c r="A1890" i="8"/>
  <c r="A1891" i="8"/>
  <c r="A1892" i="8"/>
  <c r="A1893" i="8"/>
  <c r="A1894" i="8"/>
  <c r="A1895" i="8"/>
  <c r="A1896" i="8"/>
  <c r="A1897" i="8"/>
  <c r="A1898" i="8"/>
  <c r="A1899" i="8"/>
  <c r="A1900" i="8"/>
  <c r="A1901" i="8"/>
  <c r="A1902" i="8"/>
  <c r="A1903" i="8"/>
  <c r="A1904" i="8"/>
  <c r="A1905" i="8"/>
  <c r="A1906" i="8"/>
  <c r="A1907" i="8"/>
  <c r="A1908" i="8"/>
  <c r="A1909" i="8"/>
  <c r="A1910" i="8"/>
  <c r="A1911" i="8"/>
  <c r="A1912" i="8"/>
  <c r="A1913" i="8"/>
  <c r="A1914" i="8"/>
  <c r="A1915" i="8"/>
  <c r="A1916" i="8"/>
  <c r="A1917" i="8"/>
  <c r="A1918" i="8"/>
  <c r="A1919" i="8"/>
  <c r="A1920" i="8"/>
  <c r="A1921" i="8"/>
  <c r="A1922" i="8"/>
  <c r="A1923" i="8"/>
  <c r="A1924" i="8"/>
  <c r="A1925" i="8"/>
  <c r="A1926" i="8"/>
  <c r="A1927" i="8"/>
  <c r="A1928" i="8"/>
  <c r="A1929" i="8"/>
  <c r="A1930" i="8"/>
  <c r="A1931" i="8"/>
  <c r="A1932" i="8"/>
  <c r="A1933" i="8"/>
  <c r="A1934" i="8"/>
  <c r="A1935" i="8"/>
  <c r="A1936" i="8"/>
  <c r="A1937" i="8"/>
  <c r="A1938" i="8"/>
  <c r="A1939" i="8"/>
  <c r="A1940" i="8"/>
  <c r="A1941" i="8"/>
  <c r="A1942" i="8"/>
  <c r="A1943" i="8"/>
  <c r="A1944" i="8"/>
  <c r="A1945" i="8"/>
  <c r="A1946" i="8"/>
  <c r="A1947" i="8"/>
  <c r="A1948" i="8"/>
  <c r="A1949" i="8"/>
  <c r="A1950" i="8"/>
  <c r="A1951" i="8"/>
  <c r="A1952" i="8"/>
  <c r="A1953" i="8"/>
  <c r="A1954" i="8"/>
  <c r="A1955" i="8"/>
  <c r="A1956" i="8"/>
  <c r="A1957" i="8"/>
  <c r="A1958" i="8"/>
  <c r="A1959" i="8"/>
  <c r="A1960" i="8"/>
  <c r="A1961" i="8"/>
  <c r="A1962" i="8"/>
  <c r="A1963" i="8"/>
  <c r="A1964" i="8"/>
  <c r="A1965" i="8"/>
  <c r="A1966" i="8"/>
  <c r="A1967" i="8"/>
  <c r="A1968" i="8"/>
  <c r="A1969" i="8"/>
  <c r="A1970" i="8"/>
  <c r="A1971" i="8"/>
  <c r="A1972" i="8"/>
  <c r="A1973" i="8"/>
  <c r="A1974" i="8"/>
  <c r="A1975" i="8"/>
  <c r="A1976" i="8"/>
  <c r="A1977" i="8"/>
  <c r="A1978" i="8"/>
  <c r="A1979" i="8"/>
  <c r="A1980" i="8"/>
  <c r="A1981" i="8"/>
  <c r="A1982" i="8"/>
  <c r="A1983" i="8"/>
  <c r="A1984" i="8"/>
  <c r="A1985" i="8"/>
  <c r="A1986" i="8"/>
  <c r="A1987" i="8"/>
  <c r="A1988" i="8"/>
  <c r="A1989" i="8"/>
  <c r="A1990" i="8"/>
  <c r="A1991" i="8"/>
  <c r="A1992" i="8"/>
  <c r="A1993" i="8"/>
  <c r="A1994" i="8"/>
  <c r="A1995" i="8"/>
  <c r="A1996" i="8"/>
  <c r="A1997" i="8"/>
  <c r="A1998" i="8"/>
  <c r="A1999" i="8"/>
  <c r="A2000" i="8"/>
  <c r="A2001" i="8"/>
  <c r="A2002" i="8"/>
  <c r="A2003" i="8"/>
  <c r="A2004" i="8"/>
  <c r="A2005" i="8"/>
  <c r="A2006" i="8"/>
  <c r="A2007" i="8"/>
  <c r="A2008" i="8"/>
  <c r="A2009" i="8"/>
  <c r="A2010" i="8"/>
  <c r="A2011" i="8"/>
  <c r="A2012" i="8"/>
  <c r="A2013" i="8"/>
  <c r="A2014" i="8"/>
  <c r="A2015" i="8"/>
  <c r="A2016" i="8"/>
  <c r="A2017" i="8"/>
  <c r="A2018" i="8"/>
  <c r="A2019" i="8"/>
  <c r="A2020" i="8"/>
  <c r="A2021" i="8"/>
  <c r="A2022" i="8"/>
  <c r="A2023" i="8"/>
  <c r="A2024" i="8"/>
  <c r="A2025" i="8"/>
  <c r="A2026" i="8"/>
  <c r="A2027" i="8"/>
  <c r="A2028" i="8"/>
  <c r="A2029" i="8"/>
  <c r="A2030" i="8"/>
  <c r="A2031" i="8"/>
  <c r="A2032" i="8"/>
  <c r="A2033" i="8"/>
  <c r="A2034" i="8"/>
  <c r="A2035" i="8"/>
  <c r="A2036" i="8"/>
  <c r="A2037" i="8"/>
  <c r="A2038" i="8"/>
  <c r="A2039" i="8"/>
  <c r="A2040" i="8"/>
  <c r="A2041" i="8"/>
  <c r="A2042" i="8"/>
  <c r="A2043" i="8"/>
  <c r="A2044" i="8"/>
  <c r="A2045" i="8"/>
  <c r="A2046" i="8"/>
  <c r="A2047" i="8"/>
  <c r="A2048" i="8"/>
  <c r="A2049" i="8"/>
  <c r="A2050" i="8"/>
  <c r="A2051" i="8"/>
  <c r="A2052" i="8"/>
  <c r="A2053" i="8"/>
  <c r="A2054" i="8"/>
  <c r="A2055" i="8"/>
  <c r="A2056" i="8"/>
  <c r="A2057" i="8"/>
  <c r="A2058" i="8"/>
  <c r="A2059" i="8"/>
  <c r="A2060" i="8"/>
  <c r="A2061" i="8"/>
  <c r="A2062" i="8"/>
  <c r="A2063" i="8"/>
  <c r="A2064" i="8"/>
  <c r="A2065" i="8"/>
  <c r="A2066" i="8"/>
  <c r="A2067" i="8"/>
  <c r="A2068" i="8"/>
  <c r="A2069" i="8"/>
  <c r="A2070" i="8"/>
  <c r="A2071" i="8"/>
  <c r="A2072" i="8"/>
  <c r="A2073" i="8"/>
  <c r="A2074" i="8"/>
  <c r="A2075" i="8"/>
  <c r="A2076" i="8"/>
  <c r="A2077" i="8"/>
  <c r="A2078" i="8"/>
  <c r="A2079" i="8"/>
  <c r="A2080" i="8"/>
  <c r="A2081" i="8"/>
  <c r="A2082" i="8"/>
  <c r="A2083" i="8"/>
  <c r="A2084" i="8"/>
  <c r="A2085" i="8"/>
  <c r="A2086" i="8"/>
  <c r="A2087" i="8"/>
  <c r="A2088" i="8"/>
  <c r="A2089" i="8"/>
  <c r="A2090" i="8"/>
  <c r="A2091" i="8"/>
  <c r="A2092" i="8"/>
  <c r="A2093" i="8"/>
  <c r="A2094" i="8"/>
  <c r="A2095" i="8"/>
  <c r="A2096" i="8"/>
  <c r="A2097" i="8"/>
  <c r="A2098" i="8"/>
  <c r="A2099" i="8"/>
  <c r="A2100" i="8"/>
  <c r="A2101" i="8"/>
  <c r="A2102" i="8"/>
  <c r="A2103" i="8"/>
  <c r="A2104" i="8"/>
  <c r="A2105" i="8"/>
  <c r="A2106" i="8"/>
  <c r="A2107" i="8"/>
  <c r="A2108" i="8"/>
  <c r="A2109" i="8"/>
  <c r="A2110" i="8"/>
  <c r="A2111" i="8"/>
  <c r="A2112" i="8"/>
  <c r="A2113" i="8"/>
  <c r="A2114" i="8"/>
  <c r="A2115" i="8"/>
  <c r="A2116" i="8"/>
  <c r="A2117" i="8"/>
  <c r="A2118" i="8"/>
  <c r="A2119" i="8"/>
  <c r="A2120" i="8"/>
  <c r="A2121" i="8"/>
  <c r="A2122" i="8"/>
  <c r="A2123" i="8"/>
  <c r="A2124" i="8"/>
  <c r="A2125" i="8"/>
  <c r="A2126" i="8"/>
  <c r="A2127" i="8"/>
  <c r="A2128" i="8"/>
  <c r="A2129" i="8"/>
  <c r="A2130" i="8"/>
  <c r="A2131" i="8"/>
  <c r="A2132" i="8"/>
  <c r="A2133" i="8"/>
  <c r="A2134" i="8"/>
  <c r="A2135" i="8"/>
  <c r="A2136" i="8"/>
  <c r="A2137" i="8"/>
  <c r="A2138" i="8"/>
  <c r="A2139" i="8"/>
  <c r="A2140" i="8"/>
  <c r="A2141" i="8"/>
  <c r="A2142" i="8"/>
  <c r="A2143" i="8"/>
  <c r="A2144" i="8"/>
  <c r="A2145" i="8"/>
  <c r="A2146" i="8"/>
  <c r="A2147" i="8"/>
  <c r="A2148" i="8"/>
  <c r="A2149" i="8"/>
  <c r="A2150" i="8"/>
  <c r="A2151" i="8"/>
  <c r="A2152" i="8"/>
  <c r="A2153" i="8"/>
  <c r="A2154" i="8"/>
  <c r="A2155" i="8"/>
  <c r="A2156" i="8"/>
  <c r="A2157" i="8"/>
  <c r="A2158" i="8"/>
  <c r="A2159" i="8"/>
  <c r="A2160" i="8"/>
  <c r="A2161" i="8"/>
  <c r="A2162" i="8"/>
  <c r="A2163" i="8"/>
  <c r="A2164" i="8"/>
  <c r="A2165" i="8"/>
  <c r="A2166" i="8"/>
  <c r="A2167" i="8"/>
  <c r="A2168" i="8"/>
  <c r="A2169" i="8"/>
  <c r="A2170" i="8"/>
  <c r="A2171" i="8"/>
  <c r="A2172" i="8"/>
  <c r="A2173" i="8"/>
  <c r="A2174" i="8"/>
  <c r="A2175" i="8"/>
  <c r="A2176" i="8"/>
  <c r="A2177" i="8"/>
  <c r="A2178" i="8"/>
  <c r="A2179" i="8"/>
  <c r="A2180" i="8"/>
  <c r="A2181" i="8"/>
  <c r="A2182" i="8"/>
  <c r="A2183" i="8"/>
  <c r="A2184" i="8"/>
  <c r="A2185" i="8"/>
  <c r="A2186" i="8"/>
  <c r="A2187" i="8"/>
  <c r="A2188" i="8"/>
  <c r="A2189" i="8"/>
  <c r="A2190" i="8"/>
  <c r="A2191" i="8"/>
  <c r="A2192" i="8"/>
  <c r="A2193" i="8"/>
  <c r="A2194" i="8"/>
  <c r="A2195" i="8"/>
  <c r="A2196" i="8"/>
  <c r="A2197" i="8"/>
  <c r="A2198" i="8"/>
  <c r="A2199" i="8"/>
  <c r="A2200" i="8"/>
  <c r="A2201" i="8"/>
  <c r="A2202" i="8"/>
  <c r="A2203" i="8"/>
  <c r="A2204" i="8"/>
  <c r="A2205" i="8"/>
  <c r="A2206" i="8"/>
  <c r="A2207" i="8"/>
  <c r="A2208" i="8"/>
  <c r="A2209" i="8"/>
  <c r="A2210" i="8"/>
  <c r="A2211" i="8"/>
  <c r="A2212" i="8"/>
  <c r="A2213" i="8"/>
  <c r="A2214" i="8"/>
  <c r="A2215" i="8"/>
  <c r="A2216" i="8"/>
  <c r="A2217" i="8"/>
  <c r="A2218" i="8"/>
  <c r="A2219" i="8"/>
  <c r="A2220" i="8"/>
  <c r="A2221" i="8"/>
  <c r="A2222" i="8"/>
  <c r="A2223" i="8"/>
  <c r="A2224" i="8"/>
  <c r="A2225" i="8"/>
  <c r="A2226" i="8"/>
  <c r="A2227" i="8"/>
  <c r="A2228" i="8"/>
  <c r="A2229" i="8"/>
  <c r="A2230" i="8"/>
  <c r="A2231" i="8"/>
  <c r="A2232" i="8"/>
  <c r="A2233" i="8"/>
  <c r="A2234" i="8"/>
  <c r="A2235" i="8"/>
  <c r="A2236" i="8"/>
  <c r="A2237" i="8"/>
  <c r="A2238" i="8"/>
  <c r="A2239" i="8"/>
  <c r="A2240" i="8"/>
  <c r="A2241" i="8"/>
  <c r="A2242" i="8"/>
  <c r="A2243" i="8"/>
  <c r="A2244" i="8"/>
  <c r="A2245" i="8"/>
  <c r="A2246" i="8"/>
  <c r="A2247" i="8"/>
  <c r="A2248" i="8"/>
  <c r="A2249" i="8"/>
  <c r="A2250" i="8"/>
  <c r="A2251" i="8"/>
  <c r="A2252" i="8"/>
  <c r="A2253" i="8"/>
  <c r="A2254" i="8"/>
  <c r="A2255" i="8"/>
  <c r="A2256" i="8"/>
  <c r="A2257" i="8"/>
  <c r="A2258" i="8"/>
  <c r="A2259" i="8"/>
  <c r="A2260" i="8"/>
  <c r="A2261" i="8"/>
  <c r="A2262" i="8"/>
  <c r="A2263" i="8"/>
  <c r="A2264" i="8"/>
  <c r="A2265" i="8"/>
  <c r="A2266" i="8"/>
  <c r="A2267" i="8"/>
  <c r="A2268" i="8"/>
  <c r="A2269" i="8"/>
  <c r="A2270" i="8"/>
  <c r="A2271" i="8"/>
  <c r="A2272" i="8"/>
  <c r="A2273" i="8"/>
  <c r="A2274" i="8"/>
  <c r="A2275" i="8"/>
  <c r="A2276" i="8"/>
  <c r="A2277" i="8"/>
  <c r="A2278" i="8"/>
  <c r="A2279" i="8"/>
  <c r="A2280" i="8"/>
  <c r="A2281" i="8"/>
  <c r="A2282" i="8"/>
  <c r="A2283" i="8"/>
  <c r="A2284" i="8"/>
  <c r="A2285" i="8"/>
  <c r="A2286" i="8"/>
  <c r="A2287" i="8"/>
  <c r="A2288" i="8"/>
  <c r="A2289" i="8"/>
  <c r="A2290" i="8"/>
  <c r="A2291" i="8"/>
  <c r="A2292" i="8"/>
  <c r="A2293" i="8"/>
  <c r="A2294" i="8"/>
  <c r="A2295" i="8"/>
  <c r="A2296" i="8"/>
  <c r="A2297" i="8"/>
  <c r="A2298" i="8"/>
  <c r="A2299" i="8"/>
  <c r="A2300" i="8"/>
  <c r="A2301" i="8"/>
  <c r="A2302" i="8"/>
  <c r="A2303" i="8"/>
  <c r="A2304" i="8"/>
  <c r="A2305" i="8"/>
  <c r="A2306" i="8"/>
  <c r="A2307" i="8"/>
  <c r="A2308" i="8"/>
  <c r="A2309" i="8"/>
  <c r="A2310" i="8"/>
  <c r="A2311" i="8"/>
  <c r="A2312" i="8"/>
  <c r="A2313" i="8"/>
  <c r="A2314" i="8"/>
  <c r="A2315" i="8"/>
  <c r="A2316" i="8"/>
  <c r="A2317" i="8"/>
  <c r="A2318" i="8"/>
  <c r="A2319" i="8"/>
  <c r="A2320" i="8"/>
  <c r="A2321" i="8"/>
  <c r="A2322" i="8"/>
  <c r="A2323" i="8"/>
  <c r="A2324" i="8"/>
  <c r="A2325" i="8"/>
  <c r="A2326" i="8"/>
  <c r="A2327" i="8"/>
  <c r="A2328" i="8"/>
  <c r="A2329" i="8"/>
  <c r="A2330" i="8"/>
  <c r="A2331" i="8"/>
  <c r="A2332" i="8"/>
  <c r="A2333" i="8"/>
  <c r="A2334" i="8"/>
  <c r="A2335" i="8"/>
  <c r="A2336" i="8"/>
  <c r="A2337" i="8"/>
  <c r="A2338" i="8"/>
  <c r="A2339" i="8"/>
  <c r="A2340" i="8"/>
  <c r="A2341" i="8"/>
  <c r="A2342" i="8"/>
  <c r="A2343" i="8"/>
  <c r="A2344" i="8"/>
  <c r="A2345" i="8"/>
  <c r="A2346" i="8"/>
  <c r="A2347" i="8"/>
  <c r="A2348" i="8"/>
  <c r="A2349" i="8"/>
  <c r="A2350" i="8"/>
  <c r="A2351" i="8"/>
  <c r="A2352" i="8"/>
  <c r="A2353" i="8"/>
  <c r="A2354" i="8"/>
  <c r="A2355" i="8"/>
  <c r="A2356" i="8"/>
  <c r="A2357" i="8"/>
  <c r="A2358" i="8"/>
  <c r="A2359" i="8"/>
  <c r="A2360" i="8"/>
  <c r="A2361" i="8"/>
  <c r="A2362" i="8"/>
  <c r="A2363" i="8"/>
  <c r="A2364" i="8"/>
  <c r="A2365" i="8"/>
  <c r="A2366" i="8"/>
  <c r="A2367" i="8"/>
  <c r="A2368" i="8"/>
  <c r="A2369" i="8"/>
  <c r="A2370" i="8"/>
  <c r="A2371" i="8"/>
  <c r="A2372" i="8"/>
  <c r="A2373" i="8"/>
  <c r="A2374" i="8"/>
  <c r="A2375" i="8"/>
  <c r="A2376" i="8"/>
  <c r="A2377" i="8"/>
  <c r="A2378" i="8"/>
  <c r="A2379" i="8"/>
  <c r="A2380" i="8"/>
  <c r="A2381" i="8"/>
  <c r="A2382" i="8"/>
  <c r="A2383" i="8"/>
  <c r="A2384" i="8"/>
  <c r="A2385" i="8"/>
  <c r="A2386" i="8"/>
  <c r="A2387" i="8"/>
  <c r="A2388" i="8"/>
  <c r="A2389" i="8"/>
  <c r="A2390" i="8"/>
  <c r="A2391" i="8"/>
  <c r="A2392" i="8"/>
  <c r="A2393" i="8"/>
  <c r="A2394" i="8"/>
  <c r="A2395" i="8"/>
  <c r="A2396" i="8"/>
  <c r="A2397" i="8"/>
  <c r="A2398" i="8"/>
  <c r="A2399" i="8"/>
  <c r="A2400" i="8"/>
  <c r="A2401" i="8"/>
  <c r="A2402" i="8"/>
  <c r="A2403" i="8"/>
  <c r="A2404" i="8"/>
  <c r="A2405" i="8"/>
  <c r="A2406" i="8"/>
  <c r="A2407" i="8"/>
  <c r="A2408" i="8"/>
  <c r="A2409" i="8"/>
  <c r="A2410" i="8"/>
  <c r="A2411" i="8"/>
  <c r="A2412" i="8"/>
  <c r="A2413" i="8"/>
  <c r="A2414" i="8"/>
  <c r="A2415" i="8"/>
  <c r="A2416" i="8"/>
  <c r="A2417" i="8"/>
  <c r="A2418" i="8"/>
  <c r="A2419" i="8"/>
  <c r="A2420" i="8"/>
  <c r="A2421" i="8"/>
  <c r="A2422" i="8"/>
  <c r="A2423" i="8"/>
  <c r="A2424" i="8"/>
  <c r="A2425" i="8"/>
  <c r="A2426" i="8"/>
  <c r="A2427" i="8"/>
  <c r="A2428" i="8"/>
  <c r="A2429" i="8"/>
  <c r="A2430" i="8"/>
  <c r="A2431" i="8"/>
  <c r="A2432" i="8"/>
  <c r="A2433" i="8"/>
  <c r="A2434" i="8"/>
  <c r="A2435" i="8"/>
  <c r="A2436" i="8"/>
  <c r="A2437" i="8"/>
  <c r="A2438" i="8"/>
  <c r="A2439" i="8"/>
  <c r="A2440" i="8"/>
  <c r="A2441" i="8"/>
  <c r="A2442" i="8"/>
  <c r="A2443" i="8"/>
  <c r="A2444" i="8"/>
  <c r="A2445" i="8"/>
  <c r="A2446" i="8"/>
  <c r="A2447" i="8"/>
  <c r="A2448" i="8"/>
  <c r="A2449" i="8"/>
  <c r="A2450" i="8"/>
  <c r="A2451" i="8"/>
  <c r="A2452" i="8"/>
  <c r="A2453" i="8"/>
  <c r="A2454" i="8"/>
  <c r="A2455" i="8"/>
  <c r="A2456" i="8"/>
  <c r="A2457" i="8"/>
  <c r="A2458" i="8"/>
  <c r="A2459" i="8"/>
  <c r="A2460" i="8"/>
  <c r="A2461" i="8"/>
  <c r="A2462" i="8"/>
  <c r="A2463" i="8"/>
  <c r="A2464" i="8"/>
  <c r="A2465" i="8"/>
  <c r="A2466" i="8"/>
  <c r="A2467" i="8"/>
  <c r="A2468" i="8"/>
  <c r="A2469" i="8"/>
  <c r="A2470" i="8"/>
  <c r="A2471" i="8"/>
  <c r="A2472" i="8"/>
  <c r="A2473" i="8"/>
  <c r="A2474" i="8"/>
  <c r="A2475" i="8"/>
  <c r="A2476" i="8"/>
  <c r="A2477" i="8"/>
  <c r="A2478" i="8"/>
  <c r="A2479" i="8"/>
  <c r="A2480" i="8"/>
  <c r="A2481" i="8"/>
  <c r="A2482" i="8"/>
  <c r="A2483" i="8"/>
  <c r="A2484" i="8"/>
  <c r="A2485" i="8"/>
  <c r="A2486" i="8"/>
  <c r="A2487" i="8"/>
  <c r="A2488" i="8"/>
  <c r="A2489" i="8"/>
  <c r="A2490" i="8"/>
  <c r="A2491" i="8"/>
  <c r="A2492" i="8"/>
  <c r="A2493" i="8"/>
  <c r="A2494" i="8"/>
  <c r="A2495" i="8"/>
  <c r="A2496" i="8"/>
  <c r="A2497" i="8"/>
  <c r="A2498" i="8"/>
  <c r="A2499" i="8"/>
  <c r="A2500" i="8"/>
  <c r="A2501" i="8"/>
  <c r="A2502" i="8"/>
  <c r="A2503" i="8"/>
  <c r="A2504" i="8"/>
  <c r="A2505" i="8"/>
  <c r="A2506" i="8"/>
  <c r="A2507" i="8"/>
  <c r="A2508" i="8"/>
  <c r="A2509" i="8"/>
  <c r="A2510" i="8"/>
  <c r="A2511" i="8"/>
  <c r="A2512" i="8"/>
  <c r="A2513" i="8"/>
  <c r="A2514" i="8"/>
  <c r="A2515" i="8"/>
  <c r="A2516" i="8"/>
  <c r="A2517" i="8"/>
  <c r="A2518" i="8"/>
  <c r="A2519" i="8"/>
  <c r="A2520" i="8"/>
  <c r="A2521" i="8"/>
  <c r="A2522" i="8"/>
  <c r="A2523" i="8"/>
  <c r="A2524" i="8"/>
  <c r="A2525" i="8"/>
  <c r="A2526" i="8"/>
  <c r="A2527" i="8"/>
  <c r="A2528" i="8"/>
  <c r="A2529" i="8"/>
  <c r="A2530" i="8"/>
  <c r="A2531" i="8"/>
  <c r="A2532" i="8"/>
  <c r="A2533" i="8"/>
  <c r="A2534" i="8"/>
  <c r="A2535" i="8"/>
  <c r="A2536" i="8"/>
  <c r="A2537" i="8"/>
  <c r="A2538" i="8"/>
  <c r="A2539" i="8"/>
  <c r="A2540" i="8"/>
  <c r="A2541" i="8"/>
  <c r="A2542" i="8"/>
  <c r="A2543" i="8"/>
  <c r="A2544" i="8"/>
  <c r="A2545" i="8"/>
  <c r="A2546" i="8"/>
  <c r="A2547" i="8"/>
  <c r="A2548" i="8"/>
  <c r="A2549" i="8"/>
  <c r="A2550" i="8"/>
  <c r="A2551" i="8"/>
  <c r="A2552" i="8"/>
  <c r="A2553" i="8"/>
  <c r="A2554" i="8"/>
  <c r="A2555" i="8"/>
  <c r="A2556" i="8"/>
  <c r="A2557" i="8"/>
  <c r="A2558" i="8"/>
  <c r="A2559" i="8"/>
  <c r="A2560" i="8"/>
  <c r="A2561" i="8"/>
  <c r="A2562" i="8"/>
  <c r="A2563" i="8"/>
  <c r="A2564" i="8"/>
  <c r="A2565" i="8"/>
  <c r="A2566" i="8"/>
  <c r="A2567" i="8"/>
  <c r="A2568" i="8"/>
  <c r="A2569" i="8"/>
  <c r="A2570" i="8"/>
  <c r="A2571" i="8"/>
  <c r="A2572" i="8"/>
  <c r="A2573" i="8"/>
  <c r="A2574" i="8"/>
  <c r="A2575" i="8"/>
  <c r="A2576" i="8"/>
  <c r="A2577" i="8"/>
  <c r="A2578" i="8"/>
  <c r="A2579" i="8"/>
  <c r="A2580" i="8"/>
  <c r="A2581" i="8"/>
  <c r="A2582" i="8"/>
  <c r="A2583" i="8"/>
  <c r="A2584" i="8"/>
  <c r="A2585" i="8"/>
  <c r="A2586" i="8"/>
  <c r="A2587" i="8"/>
  <c r="A2588" i="8"/>
  <c r="A2589" i="8"/>
  <c r="A2590" i="8"/>
  <c r="A2591" i="8"/>
  <c r="A2592" i="8"/>
  <c r="A2593" i="8"/>
  <c r="A2594" i="8"/>
  <c r="A2595" i="8"/>
  <c r="A2596" i="8"/>
  <c r="A2597" i="8"/>
  <c r="A2598" i="8"/>
  <c r="A2599" i="8"/>
  <c r="A2600" i="8"/>
  <c r="A2601" i="8"/>
  <c r="A2602" i="8"/>
  <c r="A2603" i="8"/>
  <c r="A2604" i="8"/>
  <c r="A2605" i="8"/>
  <c r="A2606" i="8"/>
  <c r="A2607" i="8"/>
  <c r="A2608" i="8"/>
  <c r="A2609" i="8"/>
  <c r="A2610" i="8"/>
  <c r="A2611" i="8"/>
  <c r="A2612" i="8"/>
  <c r="A2613" i="8"/>
  <c r="A2614" i="8"/>
  <c r="A2615" i="8"/>
  <c r="A2616" i="8"/>
  <c r="A2617" i="8"/>
  <c r="A2618" i="8"/>
  <c r="A2619" i="8"/>
  <c r="A2620" i="8"/>
  <c r="A2621" i="8"/>
  <c r="A2622" i="8"/>
  <c r="A2623" i="8"/>
  <c r="A2624" i="8"/>
  <c r="A2625" i="8"/>
  <c r="A2626" i="8"/>
  <c r="A2627" i="8"/>
  <c r="A2628" i="8"/>
  <c r="A2629" i="8"/>
  <c r="A2630" i="8"/>
  <c r="A2631" i="8"/>
  <c r="A2632" i="8"/>
  <c r="A2633" i="8"/>
  <c r="A2634" i="8"/>
  <c r="A2635" i="8"/>
  <c r="A2636" i="8"/>
  <c r="A2637" i="8"/>
  <c r="A2638" i="8"/>
  <c r="A2639" i="8"/>
  <c r="A2640" i="8"/>
  <c r="A2641" i="8"/>
  <c r="A2642" i="8"/>
  <c r="A2643" i="8"/>
  <c r="A2644" i="8"/>
  <c r="A2645" i="8"/>
  <c r="A2646" i="8"/>
  <c r="A2647" i="8"/>
  <c r="A2648" i="8"/>
  <c r="A2649" i="8"/>
  <c r="A2650" i="8"/>
  <c r="A2651" i="8"/>
  <c r="A2652" i="8"/>
  <c r="A2653" i="8"/>
  <c r="A2654" i="8"/>
  <c r="A2655" i="8"/>
  <c r="A2656" i="8"/>
  <c r="A2657" i="8"/>
  <c r="A2658" i="8"/>
  <c r="A2659" i="8"/>
  <c r="A2660" i="8"/>
  <c r="A2661" i="8"/>
  <c r="A2662" i="8"/>
  <c r="A2663" i="8"/>
  <c r="A2664" i="8"/>
  <c r="A2665" i="8"/>
  <c r="A2666" i="8"/>
  <c r="A2667" i="8"/>
  <c r="A2668" i="8"/>
  <c r="A2669" i="8"/>
  <c r="A2670" i="8"/>
  <c r="A2671" i="8"/>
  <c r="A2672" i="8"/>
  <c r="A2673" i="8"/>
  <c r="A2674" i="8"/>
  <c r="A2675" i="8"/>
  <c r="A2676" i="8"/>
  <c r="A2677" i="8"/>
  <c r="A2678" i="8"/>
  <c r="A2679" i="8"/>
  <c r="A2680" i="8"/>
  <c r="A2681" i="8"/>
  <c r="A2682" i="8"/>
  <c r="A2683" i="8"/>
  <c r="A2684" i="8"/>
  <c r="A2685" i="8"/>
  <c r="A2686" i="8"/>
  <c r="A2687" i="8"/>
  <c r="A2688" i="8"/>
  <c r="A2689" i="8"/>
  <c r="A2690" i="8"/>
  <c r="A2691" i="8"/>
  <c r="A2692" i="8"/>
  <c r="A2693" i="8"/>
  <c r="A2694" i="8"/>
  <c r="A2695" i="8"/>
  <c r="A2696" i="8"/>
  <c r="A2697" i="8"/>
  <c r="A2698" i="8"/>
  <c r="A2699" i="8"/>
  <c r="A2700" i="8"/>
  <c r="A2701" i="8"/>
  <c r="A2702" i="8"/>
  <c r="A2703" i="8"/>
  <c r="A2704" i="8"/>
  <c r="A2705" i="8"/>
  <c r="A2706" i="8"/>
  <c r="A2707" i="8"/>
  <c r="A2708" i="8"/>
  <c r="A2709" i="8"/>
  <c r="A2710" i="8"/>
  <c r="A2711" i="8"/>
  <c r="A2712" i="8"/>
  <c r="A2713" i="8"/>
  <c r="A2714" i="8"/>
  <c r="A2715" i="8"/>
  <c r="A2716" i="8"/>
  <c r="A2717" i="8"/>
  <c r="A2718" i="8"/>
  <c r="A2719" i="8"/>
  <c r="A2720" i="8"/>
  <c r="A2721" i="8"/>
  <c r="A2722" i="8"/>
  <c r="A2723" i="8"/>
  <c r="B14" i="13"/>
  <c r="B13" i="13"/>
  <c r="B12" i="13"/>
  <c r="B11" i="13"/>
  <c r="B10" i="13"/>
  <c r="B9" i="13"/>
  <c r="B8" i="13"/>
  <c r="B7" i="13"/>
  <c r="B6" i="13"/>
  <c r="B5" i="13"/>
  <c r="D4" i="13"/>
  <c r="B4" i="13"/>
</calcChain>
</file>

<file path=xl/sharedStrings.xml><?xml version="1.0" encoding="utf-8"?>
<sst xmlns="http://schemas.openxmlformats.org/spreadsheetml/2006/main" count="13088" uniqueCount="2692">
  <si>
    <t>(Kan) fylles inn automatisk</t>
  </si>
  <si>
    <t>Fagskolenummer</t>
  </si>
  <si>
    <t>Fagskolens navn</t>
  </si>
  <si>
    <t>(Kan delvis) fylles inn automatisk</t>
  </si>
  <si>
    <t>Antall poeng for hele studiet</t>
  </si>
  <si>
    <t>Når starter og slutter studiet (måned)</t>
  </si>
  <si>
    <t>Stedbasert (1), nettbasert (2), nettbasert med fysiske samlinger (3)</t>
  </si>
  <si>
    <t>Skolepenger per semester utover semesteravgift</t>
  </si>
  <si>
    <t>Studiestedets navn</t>
  </si>
  <si>
    <t>Utdanningstilbudets navn</t>
  </si>
  <si>
    <t>Varighet</t>
  </si>
  <si>
    <t>Utdanningsform</t>
  </si>
  <si>
    <t>Antall samlingsdager</t>
  </si>
  <si>
    <t>Flere fylker</t>
  </si>
  <si>
    <t>Andel av heltid</t>
  </si>
  <si>
    <t>Formulert som tall mellom 0 og 1</t>
  </si>
  <si>
    <t>Tilbud ikke tidligere søkt om</t>
  </si>
  <si>
    <t>Utdanningstilbudets NUS-kode</t>
  </si>
  <si>
    <t>Slik den er gitt av SSB</t>
  </si>
  <si>
    <t>Antall studiepoeng</t>
  </si>
  <si>
    <t>Antall studenter (hoder) det søkes om støtte til</t>
  </si>
  <si>
    <t>Antall studenter</t>
  </si>
  <si>
    <t>Er utdanningstilbudet til behandling i NOKUT eller i fagskolens eget akkrediteringsorgan?</t>
  </si>
  <si>
    <t>Studiested</t>
  </si>
  <si>
    <t>Fagskole navn</t>
  </si>
  <si>
    <t>Fabrikken Asker Kunstfagskole</t>
  </si>
  <si>
    <t>heltid</t>
  </si>
  <si>
    <t>visuelle kunstfag</t>
  </si>
  <si>
    <t>Designinstituttet</t>
  </si>
  <si>
    <t>Design</t>
  </si>
  <si>
    <t>Fagskolekandidat Design</t>
  </si>
  <si>
    <t>Pilot Flight Academy AS</t>
  </si>
  <si>
    <t>ATP(A)</t>
  </si>
  <si>
    <t>ATP(A) Integrert trafikkflygerutdanning</t>
  </si>
  <si>
    <t>Centric IT Academy</t>
  </si>
  <si>
    <t>System- og nettverksadministrator</t>
  </si>
  <si>
    <t>Datateknologi, server- og nettverksdrift</t>
  </si>
  <si>
    <t>Fagskolen i Agder</t>
  </si>
  <si>
    <t>FAL04D</t>
  </si>
  <si>
    <t>Veiledning av lærlinger - for veiledere/instruktører og faglige ledere med ansvar for opplæring i bedrift</t>
  </si>
  <si>
    <t>FAL04N</t>
  </si>
  <si>
    <t>FHH07D</t>
  </si>
  <si>
    <t>Barsel- og barnepleie</t>
  </si>
  <si>
    <t>FHH09D</t>
  </si>
  <si>
    <t>Tverrfaglig miljøarbeid</t>
  </si>
  <si>
    <t>FHH14D</t>
  </si>
  <si>
    <t>Psykisk helsearbeid og rusarbeid</t>
  </si>
  <si>
    <t>FHH63D</t>
  </si>
  <si>
    <t>Velferdsteknologi i helse- og omsorgstjenesten</t>
  </si>
  <si>
    <t>FTB01D</t>
  </si>
  <si>
    <t>Bygg</t>
  </si>
  <si>
    <t>FTB01H</t>
  </si>
  <si>
    <t>FTB03H</t>
  </si>
  <si>
    <t>Klima-, energi- og miljøfag i bygg</t>
  </si>
  <si>
    <t>FTE01N</t>
  </si>
  <si>
    <t>Automatisering</t>
  </si>
  <si>
    <t>FTE13D</t>
  </si>
  <si>
    <t>Elkraft</t>
  </si>
  <si>
    <t>FTE13H</t>
  </si>
  <si>
    <t>FTE13N</t>
  </si>
  <si>
    <t>FTE66D</t>
  </si>
  <si>
    <t>FTE66K</t>
  </si>
  <si>
    <t>FTE67K</t>
  </si>
  <si>
    <t>FTI02H</t>
  </si>
  <si>
    <t>BIM Konstruksjon</t>
  </si>
  <si>
    <t>FTI02N</t>
  </si>
  <si>
    <t>FTK50N</t>
  </si>
  <si>
    <t>Prosessindustri + - en utdanning i bærekraftig utvikling, automatisering, mellommenneskelig samspill og endringskompetanse</t>
  </si>
  <si>
    <t>FTM01H</t>
  </si>
  <si>
    <t>Dekksoffiser på ledelsesnivå</t>
  </si>
  <si>
    <t>FTM02H</t>
  </si>
  <si>
    <t>Maskinoffiser på ledelsesnivå</t>
  </si>
  <si>
    <t>FTT04H</t>
  </si>
  <si>
    <t>Maskinteknikk</t>
  </si>
  <si>
    <t>FTT06H</t>
  </si>
  <si>
    <t>Mekatronikk</t>
  </si>
  <si>
    <t>FTT69K</t>
  </si>
  <si>
    <t>FTT70H</t>
  </si>
  <si>
    <t>TISIP Fagskole</t>
  </si>
  <si>
    <t>IT-drift</t>
  </si>
  <si>
    <t>DRI102</t>
  </si>
  <si>
    <t>Office365</t>
  </si>
  <si>
    <t>DRI103</t>
  </si>
  <si>
    <t>Datakommunikasjon og infrastruktur</t>
  </si>
  <si>
    <t>DRI104</t>
  </si>
  <si>
    <t>Databaser</t>
  </si>
  <si>
    <t>DRI105</t>
  </si>
  <si>
    <t>Programmering i Java</t>
  </si>
  <si>
    <t>DRI106</t>
  </si>
  <si>
    <t>Linux</t>
  </si>
  <si>
    <t>DRI107</t>
  </si>
  <si>
    <t>Introduksjon til programmering med Python</t>
  </si>
  <si>
    <t>DRI108</t>
  </si>
  <si>
    <t>Azure</t>
  </si>
  <si>
    <t>DRI109</t>
  </si>
  <si>
    <t>Drift av Windows Server</t>
  </si>
  <si>
    <t>DRI110</t>
  </si>
  <si>
    <t>Virtualisering av servere og nettverk</t>
  </si>
  <si>
    <t>DRI111</t>
  </si>
  <si>
    <t>Automatisering i PowerShell</t>
  </si>
  <si>
    <t>DRI113</t>
  </si>
  <si>
    <t>Infrastructure as Code</t>
  </si>
  <si>
    <t>DRI114</t>
  </si>
  <si>
    <t>Programmering i PHP</t>
  </si>
  <si>
    <t>DRI115</t>
  </si>
  <si>
    <t>Forvaltning av programvareprodukter og markedsforståelse</t>
  </si>
  <si>
    <t>DRI116</t>
  </si>
  <si>
    <t>Innføring i IT-tjenesteforvaltning (ITIL 4)</t>
  </si>
  <si>
    <t>DRI117</t>
  </si>
  <si>
    <t>Digital sikkerhet</t>
  </si>
  <si>
    <t>DRI118</t>
  </si>
  <si>
    <t>Microsoft 365 for systemansvarlige</t>
  </si>
  <si>
    <t>DRI119</t>
  </si>
  <si>
    <t>Avsluttende prosjekt</t>
  </si>
  <si>
    <t>DRI121</t>
  </si>
  <si>
    <t>Grunnleggende IT og digitalisering</t>
  </si>
  <si>
    <t>DRI122</t>
  </si>
  <si>
    <t>Cybersikkerhet og etisk hacking</t>
  </si>
  <si>
    <t>Nordland fagskole - Melbu</t>
  </si>
  <si>
    <t>Nordland fagskole</t>
  </si>
  <si>
    <t>FTE13K</t>
  </si>
  <si>
    <t>Hald Internasjonale skole</t>
  </si>
  <si>
    <t>Hald internasjonale skole</t>
  </si>
  <si>
    <t>TFIA</t>
  </si>
  <si>
    <t>Tverrkulturell forståelse og internasjonalt arbeid</t>
  </si>
  <si>
    <t>Fagskolen Kristiania, avd. Bergen</t>
  </si>
  <si>
    <t>Fagskolen Kristiania</t>
  </si>
  <si>
    <t>FGR-B</t>
  </si>
  <si>
    <t>Grafisk design</t>
  </si>
  <si>
    <t>FIN-B</t>
  </si>
  <si>
    <t>Interiørdesign og romarkitektur</t>
  </si>
  <si>
    <t>FIR-B</t>
  </si>
  <si>
    <t>Fagskolen Kristiania, avd. Oslo</t>
  </si>
  <si>
    <t>FBC</t>
  </si>
  <si>
    <t>Fashion Brand Communication</t>
  </si>
  <si>
    <t>FDA</t>
  </si>
  <si>
    <t>Bårdar Akademiet - Dans</t>
  </si>
  <si>
    <t>FDI</t>
  </si>
  <si>
    <t>Digital innholdsproduksjon</t>
  </si>
  <si>
    <t>FEC</t>
  </si>
  <si>
    <t>Innovasjon og entreprenørskap</t>
  </si>
  <si>
    <t>FFP</t>
  </si>
  <si>
    <t>Produksjonsledelse for film og TV</t>
  </si>
  <si>
    <t>FFT</t>
  </si>
  <si>
    <t>Film</t>
  </si>
  <si>
    <t>FFU</t>
  </si>
  <si>
    <t>Frontend-utvikling</t>
  </si>
  <si>
    <t>FGR</t>
  </si>
  <si>
    <t>FID</t>
  </si>
  <si>
    <t>Interaksjonsdesign</t>
  </si>
  <si>
    <t>FII</t>
  </si>
  <si>
    <t>Interiør og innredning</t>
  </si>
  <si>
    <t>FIL</t>
  </si>
  <si>
    <t>Illustrasjon</t>
  </si>
  <si>
    <t>FIN</t>
  </si>
  <si>
    <t>FIR</t>
  </si>
  <si>
    <t>FKB</t>
  </si>
  <si>
    <t>Grunnutdanning i fotografi</t>
  </si>
  <si>
    <t>FKD</t>
  </si>
  <si>
    <t>Fotograf</t>
  </si>
  <si>
    <t>FMB</t>
  </si>
  <si>
    <t>Music Business</t>
  </si>
  <si>
    <t>FMO</t>
  </si>
  <si>
    <t>Motedesign- og modellismemedarbeider</t>
  </si>
  <si>
    <t>FMS</t>
  </si>
  <si>
    <t>Motedesigner og modellør</t>
  </si>
  <si>
    <t>FMT</t>
  </si>
  <si>
    <t>Bårdar Akademiet - Musikkteater</t>
  </si>
  <si>
    <t>FMU</t>
  </si>
  <si>
    <t>Musikkdesign</t>
  </si>
  <si>
    <t>FPL</t>
  </si>
  <si>
    <t>Prosjektledelse</t>
  </si>
  <si>
    <t>FRC</t>
  </si>
  <si>
    <t>Reklame og merkekommunikasjon</t>
  </si>
  <si>
    <t>FSC</t>
  </si>
  <si>
    <t>Spillutvikling</t>
  </si>
  <si>
    <t>FSF</t>
  </si>
  <si>
    <t>Spillgrafikk og animasjon</t>
  </si>
  <si>
    <t>FSK</t>
  </si>
  <si>
    <t>Bårdar Akademiet - Kommersiell scenekunst</t>
  </si>
  <si>
    <t>FVC</t>
  </si>
  <si>
    <t>VFX-produksjon</t>
  </si>
  <si>
    <t>GFX</t>
  </si>
  <si>
    <t>Nett fleksibel oppstart</t>
  </si>
  <si>
    <t>NKI Fagskoler AS</t>
  </si>
  <si>
    <t>Konflikter på jobben</t>
  </si>
  <si>
    <t>10A</t>
  </si>
  <si>
    <t>10B</t>
  </si>
  <si>
    <t>Servicelederskolen</t>
  </si>
  <si>
    <t>10C</t>
  </si>
  <si>
    <t>Regnskapsskolen</t>
  </si>
  <si>
    <t>10D</t>
  </si>
  <si>
    <t>Lønns- og personalmedarbeider</t>
  </si>
  <si>
    <t>10F</t>
  </si>
  <si>
    <t>Prosjektleder</t>
  </si>
  <si>
    <t>10G</t>
  </si>
  <si>
    <t>Driftstekniker- bygg og eiendom</t>
  </si>
  <si>
    <t>10L</t>
  </si>
  <si>
    <t>Logistikkfagskolen- arbeidsleder logistikk</t>
  </si>
  <si>
    <t>14A</t>
  </si>
  <si>
    <t>Praktisk ledelse</t>
  </si>
  <si>
    <t>365G-00</t>
  </si>
  <si>
    <t>Microsoft Office 365 - Grunnleggende</t>
  </si>
  <si>
    <t>Serviceledelse</t>
  </si>
  <si>
    <t>Regnskap innføringskurs</t>
  </si>
  <si>
    <t>Regnskap videregående kurs</t>
  </si>
  <si>
    <t>Lønn - Tripletex</t>
  </si>
  <si>
    <t>Digitalt lederskap og selvledelse</t>
  </si>
  <si>
    <t>Mangfold og inkludering</t>
  </si>
  <si>
    <t>Kvalitet og internkontroll</t>
  </si>
  <si>
    <t>Organisasjon og ledelse</t>
  </si>
  <si>
    <t>Personaladministrasjon</t>
  </si>
  <si>
    <t>Kommunikasjon</t>
  </si>
  <si>
    <t>Økonomi</t>
  </si>
  <si>
    <t>Relasjonsledelse</t>
  </si>
  <si>
    <t>Kommunikasjon i prosjekt</t>
  </si>
  <si>
    <t>Teamarbeid</t>
  </si>
  <si>
    <t>Prosjektstyring</t>
  </si>
  <si>
    <t>Prosjektøkonomi</t>
  </si>
  <si>
    <t>BDMI-00</t>
  </si>
  <si>
    <t>Bærekraftig drift og miljøkrav</t>
  </si>
  <si>
    <t>BYBR-00</t>
  </si>
  <si>
    <t>Bygg og brannforebygging</t>
  </si>
  <si>
    <t>DBE30-0</t>
  </si>
  <si>
    <t>FDVH-00</t>
  </si>
  <si>
    <t>Forvaltning, drift og vedlikehold</t>
  </si>
  <si>
    <t>FJUS-00</t>
  </si>
  <si>
    <t>Forretningsjus</t>
  </si>
  <si>
    <t>FRET-01</t>
  </si>
  <si>
    <t>Forvaltningsrett</t>
  </si>
  <si>
    <t>GREG-00</t>
  </si>
  <si>
    <t>Grunnleggende regnskap</t>
  </si>
  <si>
    <t>HRK60-0</t>
  </si>
  <si>
    <t>HR-Konsulent, Praktisk personalarbeid og mangfoldskompetanse</t>
  </si>
  <si>
    <t>INKL-00</t>
  </si>
  <si>
    <t>Inkluderende organisasjonskultur og konkurransekraft</t>
  </si>
  <si>
    <t>KOMP-00</t>
  </si>
  <si>
    <t>Kompetanseutvikling</t>
  </si>
  <si>
    <t>LOG01</t>
  </si>
  <si>
    <t>Innføring i helhetlig logistikk</t>
  </si>
  <si>
    <t>LOG03</t>
  </si>
  <si>
    <t>Ledelse og personaladministrasjon</t>
  </si>
  <si>
    <t>LOG04</t>
  </si>
  <si>
    <t>Endringsledelse</t>
  </si>
  <si>
    <t>MANG-00</t>
  </si>
  <si>
    <t>Mangfoldsledelse og konkurransekraft</t>
  </si>
  <si>
    <t>MIRA-00</t>
  </si>
  <si>
    <t>Miljørapportering</t>
  </si>
  <si>
    <t>OOSR-01</t>
  </si>
  <si>
    <t>Offentlig organisering og saksbehandlerrollen</t>
  </si>
  <si>
    <t>OPPS-00</t>
  </si>
  <si>
    <t>Oppstart og oppfølging av medarbeidere</t>
  </si>
  <si>
    <t>PADM-00</t>
  </si>
  <si>
    <t>PERS-00</t>
  </si>
  <si>
    <t>Personalforvaltning</t>
  </si>
  <si>
    <t>P-REI013</t>
  </si>
  <si>
    <t>Resepsjonsledelse</t>
  </si>
  <si>
    <t>REI009B1</t>
  </si>
  <si>
    <t>Reiselivsmarkedsføring</t>
  </si>
  <si>
    <t>REI010B1</t>
  </si>
  <si>
    <t>Reiselivsproduktet</t>
  </si>
  <si>
    <t>REI012B1</t>
  </si>
  <si>
    <t>Service og Vertskap</t>
  </si>
  <si>
    <t>REI014B1</t>
  </si>
  <si>
    <t>Bærekraftig Reiseliv</t>
  </si>
  <si>
    <t>REI015B1</t>
  </si>
  <si>
    <t>Opplevelsesutvikling</t>
  </si>
  <si>
    <t>REI016B1</t>
  </si>
  <si>
    <t>Eventplanlegging</t>
  </si>
  <si>
    <t>REI017B1</t>
  </si>
  <si>
    <t>Innføring i Resepsjonsledelse</t>
  </si>
  <si>
    <t>REKR-00</t>
  </si>
  <si>
    <t>Rekruttering for mangfold</t>
  </si>
  <si>
    <t>RELO-00</t>
  </si>
  <si>
    <t>Regnskap og lovverk</t>
  </si>
  <si>
    <t>SAKI-00</t>
  </si>
  <si>
    <t>Samfunnsansvar og klimaregnskap</t>
  </si>
  <si>
    <t>SIØK-00</t>
  </si>
  <si>
    <t>Sirkulærøkonomi</t>
  </si>
  <si>
    <t>STRS-00</t>
  </si>
  <si>
    <t>Strafferett og sentrale rettsområder</t>
  </si>
  <si>
    <t>Ledelse og økonomistyring</t>
  </si>
  <si>
    <t>Teamutvikling</t>
  </si>
  <si>
    <t>EOBK-00</t>
  </si>
  <si>
    <t>Energioptimalisering og bærekraft</t>
  </si>
  <si>
    <t>INRS-00</t>
  </si>
  <si>
    <t>Innføring regnskapssystem</t>
  </si>
  <si>
    <t>INSS-00</t>
  </si>
  <si>
    <t>Innovasjon og smart samarbeid</t>
  </si>
  <si>
    <t>JSYS-00</t>
  </si>
  <si>
    <t>Juridiske system og verktøy</t>
  </si>
  <si>
    <t>LOG02</t>
  </si>
  <si>
    <t>Teknologi og digitalkompetanse</t>
  </si>
  <si>
    <t>LOLØ-00</t>
  </si>
  <si>
    <t>Lover og regler innen lønnsarbeid</t>
  </si>
  <si>
    <t>LØNS-00</t>
  </si>
  <si>
    <t>Lønnssystener</t>
  </si>
  <si>
    <t>LØP30-0</t>
  </si>
  <si>
    <t>LØTS-00</t>
  </si>
  <si>
    <t>Lønnsteori og lønnssystem</t>
  </si>
  <si>
    <t>PADM-01</t>
  </si>
  <si>
    <t>RPIP-00</t>
  </si>
  <si>
    <t>Rettskilde- og informasjonsportaler</t>
  </si>
  <si>
    <t>TEKI-00</t>
  </si>
  <si>
    <t>Tekniske installasjoner</t>
  </si>
  <si>
    <t>YRAR-00</t>
  </si>
  <si>
    <t>Yrkes og arbeidslovgivning</t>
  </si>
  <si>
    <t>Haugesund</t>
  </si>
  <si>
    <t>Barn med særsk.beh.</t>
  </si>
  <si>
    <t>Barn med særskilte behov</t>
  </si>
  <si>
    <t>Eff.-og forb.led.</t>
  </si>
  <si>
    <t>Effektiviserings- og forbedringsledelse</t>
  </si>
  <si>
    <t>Hms</t>
  </si>
  <si>
    <t>Helse, miljø og sikkerhet</t>
  </si>
  <si>
    <t>Klin.vurd.komp.</t>
  </si>
  <si>
    <t>Klinisk vurderingskompetanse</t>
  </si>
  <si>
    <t>konsled</t>
  </si>
  <si>
    <t>Kontor-, salg- og serviceledelse</t>
  </si>
  <si>
    <t>NSSLOKLUFTFART</t>
  </si>
  <si>
    <t>Sikkerhetsledelse og organisasjonskultur innen luftfarten</t>
  </si>
  <si>
    <t>Renh.led.</t>
  </si>
  <si>
    <t>Renholdsledelse</t>
  </si>
  <si>
    <t>Tverr.miljø,rus,psyk</t>
  </si>
  <si>
    <t>Tverrfaglig miljøarbeid innen rus og psykisk helsearbeid</t>
  </si>
  <si>
    <t>Studiested Porsgrunn</t>
  </si>
  <si>
    <t>Fagskolen Vestfold og Telemark</t>
  </si>
  <si>
    <t>FHH14N</t>
  </si>
  <si>
    <t>FHH67D</t>
  </si>
  <si>
    <t>Somatisk vurderingskompetanse</t>
  </si>
  <si>
    <t>FTB01N</t>
  </si>
  <si>
    <t>FTB02N</t>
  </si>
  <si>
    <t>Anlegg</t>
  </si>
  <si>
    <t>FTB03N</t>
  </si>
  <si>
    <t>KEM (Klima, energi og miljøfag i bygg)</t>
  </si>
  <si>
    <t>Industriell automatisering</t>
  </si>
  <si>
    <t>FTE50N</t>
  </si>
  <si>
    <t>Bygningsautomatisering</t>
  </si>
  <si>
    <t>FTE61K</t>
  </si>
  <si>
    <t>Digitalisering og prosessteknikk</t>
  </si>
  <si>
    <t>FTT04N</t>
  </si>
  <si>
    <t>FTT60K</t>
  </si>
  <si>
    <t>Håndtering av farlig avfall og miljøgifter</t>
  </si>
  <si>
    <t>KTB71N</t>
  </si>
  <si>
    <t>Regelverk og forskrifter</t>
  </si>
  <si>
    <t>KTE61N</t>
  </si>
  <si>
    <t>Grønne, smarte bygg</t>
  </si>
  <si>
    <t>KAL57K</t>
  </si>
  <si>
    <t>Innføring i økonomiforståelse</t>
  </si>
  <si>
    <t>KHH88K</t>
  </si>
  <si>
    <t>Stomi for helsefagarbeidere</t>
  </si>
  <si>
    <t>KTB70N</t>
  </si>
  <si>
    <t>HMS-ledelse</t>
  </si>
  <si>
    <t>KTB76N</t>
  </si>
  <si>
    <t>Energirådgiver for byggenæringen</t>
  </si>
  <si>
    <t>KTE72K</t>
  </si>
  <si>
    <t>Smart automasjon for elektrikere</t>
  </si>
  <si>
    <t>KTE81K</t>
  </si>
  <si>
    <t>EX-risiko i lektriske anlegg</t>
  </si>
  <si>
    <t>Tønsberg</t>
  </si>
  <si>
    <t>Fagskolen Aldring og helse</t>
  </si>
  <si>
    <t>DA</t>
  </si>
  <si>
    <t>Demensomsorg og alderspsykiatri</t>
  </si>
  <si>
    <t>HV</t>
  </si>
  <si>
    <t>Hverdagsmestring</t>
  </si>
  <si>
    <t>UA</t>
  </si>
  <si>
    <t>Utviklingshemning, miljøarbeid og aldring</t>
  </si>
  <si>
    <t>UAN</t>
  </si>
  <si>
    <t>Norges grønne fagskole - Vea</t>
  </si>
  <si>
    <t>ADK</t>
  </si>
  <si>
    <t>ADK-1 sertifikat for  anleggsbransjen</t>
  </si>
  <si>
    <t>AGTD</t>
  </si>
  <si>
    <t>Anleggsgartnertekniker</t>
  </si>
  <si>
    <t>AGTH</t>
  </si>
  <si>
    <t>AL</t>
  </si>
  <si>
    <t>Anleggsledelse</t>
  </si>
  <si>
    <t>GF</t>
  </si>
  <si>
    <t>Grøntanleggsforvaltning, hageplanlegging, skjøtsel og ledelse</t>
  </si>
  <si>
    <t>GHN</t>
  </si>
  <si>
    <t>Grønn helse- naturbaserte tiltak som helsefremmende alternativ</t>
  </si>
  <si>
    <t>GL</t>
  </si>
  <si>
    <t>Grøntanleggslære med LOD</t>
  </si>
  <si>
    <t>HP</t>
  </si>
  <si>
    <t>Hageplanlegging</t>
  </si>
  <si>
    <t>IN</t>
  </si>
  <si>
    <t>Interiør - med fokus på inventar, farge- og materialbruk i et bærekraftig perspektiv</t>
  </si>
  <si>
    <t>LMF</t>
  </si>
  <si>
    <t>Ledelse i maskinentreprenørfaget</t>
  </si>
  <si>
    <t>PI</t>
  </si>
  <si>
    <t>Planteinstallasjoner i innerom</t>
  </si>
  <si>
    <t>PL</t>
  </si>
  <si>
    <t>Prosjektledelse i maskinentreprenørfaget</t>
  </si>
  <si>
    <t>PSG</t>
  </si>
  <si>
    <t>Planlegging og skjøtsel av grøntanlegg</t>
  </si>
  <si>
    <t>SDV</t>
  </si>
  <si>
    <t>Sirkulær disponering av vann – vann som ressurs</t>
  </si>
  <si>
    <t>HKH</t>
  </si>
  <si>
    <t>Hagekunstens historie</t>
  </si>
  <si>
    <t>HPH</t>
  </si>
  <si>
    <t>Hageplantenes historie</t>
  </si>
  <si>
    <t>PB</t>
  </si>
  <si>
    <t>Prosjektledelse for anleggsbransjen</t>
  </si>
  <si>
    <t>Fagskolen for bokbransjen</t>
  </si>
  <si>
    <t>Bokbransje</t>
  </si>
  <si>
    <t>Fagskolen for bok og papir</t>
  </si>
  <si>
    <t>Nordland fagskole - Bodø</t>
  </si>
  <si>
    <t>FHH12D</t>
  </si>
  <si>
    <t>Eldre og livsmestring</t>
  </si>
  <si>
    <t>FHH48K</t>
  </si>
  <si>
    <t>Helhetlig miljøarbeid</t>
  </si>
  <si>
    <t>FHH99K</t>
  </si>
  <si>
    <t>Palliasjon</t>
  </si>
  <si>
    <t>Frelsesarmeens offiserskole AS</t>
  </si>
  <si>
    <t>Frelsesarmeens offisersskole AS</t>
  </si>
  <si>
    <t>FAOU</t>
  </si>
  <si>
    <t>Frelsesarmeens offiserutdanning</t>
  </si>
  <si>
    <t>Kunstskolen i Stavanger AS</t>
  </si>
  <si>
    <t>Kunst1</t>
  </si>
  <si>
    <t>Visuelle kunstfag</t>
  </si>
  <si>
    <t>Storhamar videregående skole</t>
  </si>
  <si>
    <t>Fagskolen Innlandet</t>
  </si>
  <si>
    <t>FHH50D</t>
  </si>
  <si>
    <t>Demens og alderspsykiatri</t>
  </si>
  <si>
    <t>FHH51D</t>
  </si>
  <si>
    <t>Tverrfaglig miljøarbeid innen rus- og psykisk helsearbeid</t>
  </si>
  <si>
    <t>FHH54D</t>
  </si>
  <si>
    <t>Målrettet miljøarbeid knyttet til mennesker med utviklingshemming</t>
  </si>
  <si>
    <t>FHH75D</t>
  </si>
  <si>
    <t>FHH76D</t>
  </si>
  <si>
    <t>Rehabilitering og hverdagsmestring</t>
  </si>
  <si>
    <t>Norsk Hestesenter</t>
  </si>
  <si>
    <t>Rid1</t>
  </si>
  <si>
    <t>Ridelærer (I)</t>
  </si>
  <si>
    <t>Rid2</t>
  </si>
  <si>
    <t>Ridelærer (II)</t>
  </si>
  <si>
    <t>Travtrener</t>
  </si>
  <si>
    <t>Travtrener – trening av hest, oppstart og drift av egen travstall</t>
  </si>
  <si>
    <t>Rid3</t>
  </si>
  <si>
    <t>Ridelærer (III)</t>
  </si>
  <si>
    <t>Lokomotivførerutdanningen</t>
  </si>
  <si>
    <t>Norsk fagskole for lokomotivførere</t>
  </si>
  <si>
    <t>FØRER</t>
  </si>
  <si>
    <t>Lokomotivførerutdanning</t>
  </si>
  <si>
    <t>Lukas høyere yrkesfagskole</t>
  </si>
  <si>
    <t>Psyk.h.a.og rusarb.</t>
  </si>
  <si>
    <t>Veiledning</t>
  </si>
  <si>
    <t>Studiested Stavanger</t>
  </si>
  <si>
    <t>Fagskolen Rogaland</t>
  </si>
  <si>
    <t>51TT50C</t>
  </si>
  <si>
    <t>Prosjekt, -kvalitet, - og HMS-ledelse</t>
  </si>
  <si>
    <t>51TT50D</t>
  </si>
  <si>
    <t>LØM</t>
  </si>
  <si>
    <t>51TT50E</t>
  </si>
  <si>
    <t>Cybersikkerhet</t>
  </si>
  <si>
    <t>51TT50F</t>
  </si>
  <si>
    <t>Robotisering</t>
  </si>
  <si>
    <t>51TT50G</t>
  </si>
  <si>
    <t>Digitalisering</t>
  </si>
  <si>
    <t>51TT50H</t>
  </si>
  <si>
    <t>Mekanikk og teknisk dokumentasjon</t>
  </si>
  <si>
    <t>51TT50J</t>
  </si>
  <si>
    <t>Matematikk og fysikk</t>
  </si>
  <si>
    <t>52AL50A</t>
  </si>
  <si>
    <t>52AL50B</t>
  </si>
  <si>
    <t>Økonomi og administrasjon</t>
  </si>
  <si>
    <t>52TE65A</t>
  </si>
  <si>
    <t>52TE65B</t>
  </si>
  <si>
    <t>Menneske-maskinkommunikasjon (HMI) og industriell styring</t>
  </si>
  <si>
    <t>52TE65C</t>
  </si>
  <si>
    <t>Konsekvenser av digitalisering og robotisering</t>
  </si>
  <si>
    <t>52TE65D</t>
  </si>
  <si>
    <t>52TP50A</t>
  </si>
  <si>
    <t>Logistikk offshore</t>
  </si>
  <si>
    <t>52TT50C</t>
  </si>
  <si>
    <t>Prosjektstyring RB</t>
  </si>
  <si>
    <t>52TT50W</t>
  </si>
  <si>
    <t>HVAC (Heating, ventilation and air conditioning)</t>
  </si>
  <si>
    <t>52TT50Z</t>
  </si>
  <si>
    <t>Elektro og automasjon</t>
  </si>
  <si>
    <t>52TT50Æ</t>
  </si>
  <si>
    <t>Hydraulikk</t>
  </si>
  <si>
    <t>FAL50K</t>
  </si>
  <si>
    <t>Administrasjonsledelse</t>
  </si>
  <si>
    <t>FAL50N</t>
  </si>
  <si>
    <t>FHH04N</t>
  </si>
  <si>
    <t>Rehabilitering</t>
  </si>
  <si>
    <t>FHH05N</t>
  </si>
  <si>
    <t>Kreftomsorg og lindrende pleie</t>
  </si>
  <si>
    <t>FHH07N</t>
  </si>
  <si>
    <t>FHH09N</t>
  </si>
  <si>
    <t>FHH57N</t>
  </si>
  <si>
    <t>Sterilforsyningsteknikk og smittevern</t>
  </si>
  <si>
    <t>FHH58N</t>
  </si>
  <si>
    <t>FHH60N</t>
  </si>
  <si>
    <t>FHH66N</t>
  </si>
  <si>
    <t>Velferdsteknologi</t>
  </si>
  <si>
    <t>FHH71K</t>
  </si>
  <si>
    <t>Hygiene og smittevern</t>
  </si>
  <si>
    <t>FHH72K</t>
  </si>
  <si>
    <t>Samhandling og koordinering i pasientforløpet</t>
  </si>
  <si>
    <t>FHH84K</t>
  </si>
  <si>
    <t>Akutt syke - Klinisk observasjons- og handlingskompetanse</t>
  </si>
  <si>
    <t>FHH91K</t>
  </si>
  <si>
    <t>FHH92K</t>
  </si>
  <si>
    <t>Klinisk virksomhet og samhandling i tannhelsetjenesten</t>
  </si>
  <si>
    <t>FHH93K</t>
  </si>
  <si>
    <t>Simulering og ferdighetstrening</t>
  </si>
  <si>
    <t>FHH94K</t>
  </si>
  <si>
    <t>Prehospital akuttmedisin og operativt ambulansearbeid</t>
  </si>
  <si>
    <t>FHO54K</t>
  </si>
  <si>
    <t>Positiv atferdstøtte (PAS) og utfordrende atferd</t>
  </si>
  <si>
    <t>FHO55K</t>
  </si>
  <si>
    <t>Spesialpedagogisk arbeid med barn og unge</t>
  </si>
  <si>
    <t>FHO57K</t>
  </si>
  <si>
    <t>Traumebevisst forståelse</t>
  </si>
  <si>
    <t>FTB02D</t>
  </si>
  <si>
    <t>FTB02H</t>
  </si>
  <si>
    <t>FTB03D</t>
  </si>
  <si>
    <t>Klima, energi og miljø i bygg</t>
  </si>
  <si>
    <t>FTE01H</t>
  </si>
  <si>
    <t>FTE65K</t>
  </si>
  <si>
    <t>Digital kompetanse i industrielle arbeidsprosesser</t>
  </si>
  <si>
    <t>FTP01D</t>
  </si>
  <si>
    <t>Boring</t>
  </si>
  <si>
    <t>FTP01H</t>
  </si>
  <si>
    <t>FTP02D</t>
  </si>
  <si>
    <t>Brønnservice</t>
  </si>
  <si>
    <t>FTP04D</t>
  </si>
  <si>
    <t>Havbunnsinstallasjoner</t>
  </si>
  <si>
    <t>FTP06D</t>
  </si>
  <si>
    <t>Olje- og gassbehandling</t>
  </si>
  <si>
    <t>FTT04D</t>
  </si>
  <si>
    <t>51TT50I</t>
  </si>
  <si>
    <t>Termodynamikk og energiteknikk</t>
  </si>
  <si>
    <t>52TT50K</t>
  </si>
  <si>
    <t>52TT50S</t>
  </si>
  <si>
    <t>KEM</t>
  </si>
  <si>
    <t>FAL56N</t>
  </si>
  <si>
    <t>Digital markedsføring</t>
  </si>
  <si>
    <t>FTE01D</t>
  </si>
  <si>
    <t>FTP04H</t>
  </si>
  <si>
    <t>Bergen</t>
  </si>
  <si>
    <t>HELMILJØ</t>
  </si>
  <si>
    <t>Miljøarbeid i tjenester for mennesker med utviklingshemming</t>
  </si>
  <si>
    <t>Psyk.helsearb.</t>
  </si>
  <si>
    <t>Psykisk helsearbeid</t>
  </si>
  <si>
    <t>Fagskolen Oslo</t>
  </si>
  <si>
    <t>FAL03N</t>
  </si>
  <si>
    <t>Veiledning av lærlinger – for instruktører og faglige ledere – med ansvar for opplæring i bedrift</t>
  </si>
  <si>
    <t>FAL53K</t>
  </si>
  <si>
    <t>FHH17D</t>
  </si>
  <si>
    <t>Helseadministrasjon</t>
  </si>
  <si>
    <t>FHH52D</t>
  </si>
  <si>
    <t>Sterilforsyning i helsetjenesten</t>
  </si>
  <si>
    <t>FHH85K</t>
  </si>
  <si>
    <t>FHH95K</t>
  </si>
  <si>
    <t>FHO01D</t>
  </si>
  <si>
    <t>Barn og unge med behov for særskilt tilrettelegging</t>
  </si>
  <si>
    <t>FHO53K</t>
  </si>
  <si>
    <t>FKA50B</t>
  </si>
  <si>
    <t>Sceneteknisk produksjon</t>
  </si>
  <si>
    <t>FTB51N</t>
  </si>
  <si>
    <t>Fuktteknikk</t>
  </si>
  <si>
    <t>FTI01H</t>
  </si>
  <si>
    <t>BIM-tekniker Installasjon</t>
  </si>
  <si>
    <t>BIM-tekniker Konstruksjon</t>
  </si>
  <si>
    <t>FTI51H</t>
  </si>
  <si>
    <t>BIM-tekniker Anlegg Infrastruktur</t>
  </si>
  <si>
    <t>KTB69K</t>
  </si>
  <si>
    <t>Den digitale fagarbeider for bygg- og anleggsnæringen</t>
  </si>
  <si>
    <t>Beverage Academy AS</t>
  </si>
  <si>
    <t>FU-D</t>
  </si>
  <si>
    <t>Fagutdanning i Vin og Brennevin</t>
  </si>
  <si>
    <t>FU-F</t>
  </si>
  <si>
    <t>Noroff Fagskole AS Avd. Kristiansand</t>
  </si>
  <si>
    <t>Noroff Fagskole AS</t>
  </si>
  <si>
    <t>PFEU-FC</t>
  </si>
  <si>
    <t>Front-end Development</t>
  </si>
  <si>
    <t>PGRA1-FC</t>
  </si>
  <si>
    <t>Grafisk design 1</t>
  </si>
  <si>
    <t>PGRA2-FC</t>
  </si>
  <si>
    <t>Grafisk design 2</t>
  </si>
  <si>
    <t>PIMF-FC</t>
  </si>
  <si>
    <t>Noroff Fagskole AS Avd. Bergen</t>
  </si>
  <si>
    <t>P3AC2-FC</t>
  </si>
  <si>
    <t>3D Art and Games Technology: Content Creation</t>
  </si>
  <si>
    <t>P3AG-FC</t>
  </si>
  <si>
    <t>3D Art and Games Technology</t>
  </si>
  <si>
    <t>P3AI2-FC</t>
  </si>
  <si>
    <t>3D Art and Games Technology: Interactive 3D</t>
  </si>
  <si>
    <t>PFILM2-FC</t>
  </si>
  <si>
    <t>Filmproduksjon 2</t>
  </si>
  <si>
    <t>PFTV-FC</t>
  </si>
  <si>
    <t>Filmproduksjon 1</t>
  </si>
  <si>
    <t>PLMP1-FC</t>
  </si>
  <si>
    <t>Lyd- og musikkproduksjon 1</t>
  </si>
  <si>
    <t>PLMP2K-FC</t>
  </si>
  <si>
    <t>Lyd- og musikkproduksjon 2 – komposisjon</t>
  </si>
  <si>
    <t>PLMP2T-FC</t>
  </si>
  <si>
    <t>Lyd- og musikkproduksjon 2 – lydteknikk</t>
  </si>
  <si>
    <t>PNIS-FC</t>
  </si>
  <si>
    <t>Nettverk og IT-sikkerhet</t>
  </si>
  <si>
    <t>PNSA-FC</t>
  </si>
  <si>
    <t>Network and Systems Administration</t>
  </si>
  <si>
    <t>Noroff Fagskole AS Avd. Stavanger</t>
  </si>
  <si>
    <t>Noroff Fagskole Oslo</t>
  </si>
  <si>
    <t>PUXD-FC</t>
  </si>
  <si>
    <t>UX-design</t>
  </si>
  <si>
    <t>Noroff Fagskole AS Webstudent</t>
  </si>
  <si>
    <t>P3AC2-FO</t>
  </si>
  <si>
    <t>P3AC2-PO</t>
  </si>
  <si>
    <t>P3AG-FO</t>
  </si>
  <si>
    <t>P3AG-PO</t>
  </si>
  <si>
    <t>P3AI2-FO</t>
  </si>
  <si>
    <t>P3AI2-PO</t>
  </si>
  <si>
    <t>P3DDA-FO</t>
  </si>
  <si>
    <t>3D design og animasjon</t>
  </si>
  <si>
    <t>P3DDA-PO</t>
  </si>
  <si>
    <t>PAML-FO</t>
  </si>
  <si>
    <t>Applied Machine Learning</t>
  </si>
  <si>
    <t>PAML-PO</t>
  </si>
  <si>
    <t>PBED1-FO</t>
  </si>
  <si>
    <t>Back-End Development 1</t>
  </si>
  <si>
    <t>PBED1-PO</t>
  </si>
  <si>
    <t>PBND2-FO</t>
  </si>
  <si>
    <t>Back-End Development 2</t>
  </si>
  <si>
    <t>PBND2-PO</t>
  </si>
  <si>
    <t>PDAK3D-FO</t>
  </si>
  <si>
    <t>Teknisk Design med DAK 2D/3D</t>
  </si>
  <si>
    <t>PDAK3D-PO</t>
  </si>
  <si>
    <t>PDAN1-FO</t>
  </si>
  <si>
    <t>Data Analyst 1</t>
  </si>
  <si>
    <t>PDAN1-PO</t>
  </si>
  <si>
    <t>PDAN-FO</t>
  </si>
  <si>
    <t>Data Analyst 2</t>
  </si>
  <si>
    <t>PDAN-PO</t>
  </si>
  <si>
    <t>PDP-FO</t>
  </si>
  <si>
    <t>Digital prototyping</t>
  </si>
  <si>
    <t>PDP-PO</t>
  </si>
  <si>
    <t>PFEU-FO</t>
  </si>
  <si>
    <t>PFEU-PO</t>
  </si>
  <si>
    <t>PGRA1-FO</t>
  </si>
  <si>
    <t>PGRA1-PO</t>
  </si>
  <si>
    <t>PGRA2-FO</t>
  </si>
  <si>
    <t>PGRA2-PO</t>
  </si>
  <si>
    <t>PIMF-FO</t>
  </si>
  <si>
    <t>PIMF-PO</t>
  </si>
  <si>
    <t>PNIS-FO</t>
  </si>
  <si>
    <t>PNIS-PO</t>
  </si>
  <si>
    <t>PNSA-FO</t>
  </si>
  <si>
    <t>PNSA-PO</t>
  </si>
  <si>
    <t>PUID-FO</t>
  </si>
  <si>
    <t>User Interface Design</t>
  </si>
  <si>
    <t>PUID-PO</t>
  </si>
  <si>
    <t>PUXD-FO</t>
  </si>
  <si>
    <t>PUXD-PO</t>
  </si>
  <si>
    <t>PVFX-FO</t>
  </si>
  <si>
    <t>Visuelle effekter (VFX)</t>
  </si>
  <si>
    <t>PVFX-PO</t>
  </si>
  <si>
    <t>PVMA-FO</t>
  </si>
  <si>
    <t>Video Marketing in Social Media</t>
  </si>
  <si>
    <t>PVMA-PO</t>
  </si>
  <si>
    <t>PBIM2-FO</t>
  </si>
  <si>
    <t>Technical Design: Building Information Modelling</t>
  </si>
  <si>
    <t>PBIM2-PO</t>
  </si>
  <si>
    <t>PPYT1-FO</t>
  </si>
  <si>
    <t>Python for Finance</t>
  </si>
  <si>
    <t>PTEDA-FO</t>
  </si>
  <si>
    <t>Technical design: Architectural</t>
  </si>
  <si>
    <t>PTEDA-PO</t>
  </si>
  <si>
    <t>PTEDM-FO</t>
  </si>
  <si>
    <t>Technical design: Mechanical</t>
  </si>
  <si>
    <t>PTEDM-PO</t>
  </si>
  <si>
    <t>Norwegian Drilling Academy AS, NORTRAIN - Randaberg</t>
  </si>
  <si>
    <t>Norwegian Drilling Academy AS, NORTRAIN</t>
  </si>
  <si>
    <t>NORTFBOR</t>
  </si>
  <si>
    <t>Petroleumsfag, boring</t>
  </si>
  <si>
    <t>NORTFSUB</t>
  </si>
  <si>
    <t>Petroleumsfag, havbunnsinstallasjoner</t>
  </si>
  <si>
    <t>Studiestad Måløy</t>
  </si>
  <si>
    <t>Fagskulen Vestland</t>
  </si>
  <si>
    <t>Studiestad Førde</t>
  </si>
  <si>
    <t>FPS10N</t>
  </si>
  <si>
    <t>Mjølkeproduksjon med bruk av robotteknologi</t>
  </si>
  <si>
    <t>FPS15K</t>
  </si>
  <si>
    <t>Handverksysting – verdiskaping i mjølkeforedling</t>
  </si>
  <si>
    <t>Klima, energi og miljø</t>
  </si>
  <si>
    <t>FTB58N</t>
  </si>
  <si>
    <t>Bygningssakyndig for tilstandsanalyser</t>
  </si>
  <si>
    <t>FTE01N-KK</t>
  </si>
  <si>
    <t>FTI53N</t>
  </si>
  <si>
    <t>BIM-tekniker</t>
  </si>
  <si>
    <t>FTT04N-KK</t>
  </si>
  <si>
    <t>Kunstfagskolen i Bergen</t>
  </si>
  <si>
    <t>European Helicopter Center AS</t>
  </si>
  <si>
    <t>Trafikkflyger - Helikopter</t>
  </si>
  <si>
    <t>ATP(H)/IR integrert trafikkflygerutdanning</t>
  </si>
  <si>
    <t>Nordland fagskole - Leknes</t>
  </si>
  <si>
    <t>Det tverrfaglige kunstinstitutt</t>
  </si>
  <si>
    <t>dtk</t>
  </si>
  <si>
    <t>dtkd</t>
  </si>
  <si>
    <t>Bodø</t>
  </si>
  <si>
    <t>BB</t>
  </si>
  <si>
    <t>KREFT</t>
  </si>
  <si>
    <t>LOGKN22</t>
  </si>
  <si>
    <t>Logistikkoordinator</t>
  </si>
  <si>
    <t>PAU</t>
  </si>
  <si>
    <t>Psykiske lidelser og aldring hos personer med utviklingshemming</t>
  </si>
  <si>
    <t>PSYK</t>
  </si>
  <si>
    <t>REHAB</t>
  </si>
  <si>
    <t>BB-B</t>
  </si>
  <si>
    <t>KREFT-B</t>
  </si>
  <si>
    <t>PSYK-B</t>
  </si>
  <si>
    <t>Institutt for helhetsmedisin</t>
  </si>
  <si>
    <t>MASSASJE</t>
  </si>
  <si>
    <t>Massasjeterapi</t>
  </si>
  <si>
    <t>SONE</t>
  </si>
  <si>
    <t>Soneterapi/refleksologi</t>
  </si>
  <si>
    <t>Einar Granum Kunstfagskole</t>
  </si>
  <si>
    <t>VK</t>
  </si>
  <si>
    <t>Visuelle Kunstfag</t>
  </si>
  <si>
    <t>Fagskolen BHA AS</t>
  </si>
  <si>
    <t>Beauty og Helse Akademiet AS</t>
  </si>
  <si>
    <t>Tone Lise Akademiet</t>
  </si>
  <si>
    <t>Negletekniker</t>
  </si>
  <si>
    <t>Tone Lise Beauty</t>
  </si>
  <si>
    <t>Beauty makeupartist</t>
  </si>
  <si>
    <t>Fagskolen Essens - Dscovr</t>
  </si>
  <si>
    <t>Fagskolen Essens AS</t>
  </si>
  <si>
    <t>MBS</t>
  </si>
  <si>
    <t>Årsstudium i menighets- og misjonsarbeid</t>
  </si>
  <si>
    <t>Norges Fagakademi, Fredrikstad</t>
  </si>
  <si>
    <t>Norges Fagakademi AS</t>
  </si>
  <si>
    <t>REGN1</t>
  </si>
  <si>
    <t>Regnskapsmedarbeider</t>
  </si>
  <si>
    <t>REGN12</t>
  </si>
  <si>
    <t>Regnskapskonsulent</t>
  </si>
  <si>
    <t>Ytre kunstfagskole</t>
  </si>
  <si>
    <t>KUNST</t>
  </si>
  <si>
    <t>Studiested Horten</t>
  </si>
  <si>
    <t>FAL06N</t>
  </si>
  <si>
    <t>Kjøkken- og restaurantledelse</t>
  </si>
  <si>
    <t>FHH59N</t>
  </si>
  <si>
    <t>Palliativ omsorg</t>
  </si>
  <si>
    <t>FHH62N</t>
  </si>
  <si>
    <t>FHH89K</t>
  </si>
  <si>
    <t>FTE02N</t>
  </si>
  <si>
    <t>Elektronikk</t>
  </si>
  <si>
    <t>FTE55N</t>
  </si>
  <si>
    <t>Elektrotekniker</t>
  </si>
  <si>
    <t>KHH37K</t>
  </si>
  <si>
    <t>Personsentrert omsorg, relasjon og kommunikasjon</t>
  </si>
  <si>
    <t>Nordland fagskole - Narvik</t>
  </si>
  <si>
    <t>FAR01D</t>
  </si>
  <si>
    <t>Reiseliv og opplevelser</t>
  </si>
  <si>
    <t>Lillestrøm</t>
  </si>
  <si>
    <t>ARBL22</t>
  </si>
  <si>
    <t>Arbeidsledelse</t>
  </si>
  <si>
    <t>MIR</t>
  </si>
  <si>
    <t>Miljøarbeid innen rus</t>
  </si>
  <si>
    <t>PJLE22</t>
  </si>
  <si>
    <t>DIEN</t>
  </si>
  <si>
    <t>Digitalisering og endringsledelse</t>
  </si>
  <si>
    <t>HAU</t>
  </si>
  <si>
    <t>MIR-B</t>
  </si>
  <si>
    <t>REGN22</t>
  </si>
  <si>
    <t>VEL</t>
  </si>
  <si>
    <t>Gol</t>
  </si>
  <si>
    <t>Drammen</t>
  </si>
  <si>
    <t>Fagskolen Innlandet, Gjøvik</t>
  </si>
  <si>
    <t>FAL01N</t>
  </si>
  <si>
    <t>Økonomi og ledelse</t>
  </si>
  <si>
    <t>FHH05D</t>
  </si>
  <si>
    <t>FHH76K</t>
  </si>
  <si>
    <t>FHH80K</t>
  </si>
  <si>
    <t>Helseteknologi</t>
  </si>
  <si>
    <t>FHH81K</t>
  </si>
  <si>
    <t>Veiledning i praksis</t>
  </si>
  <si>
    <t>FHH82K</t>
  </si>
  <si>
    <t>Videreutdanning i ammeveiledning</t>
  </si>
  <si>
    <t>FHH97K</t>
  </si>
  <si>
    <t>Klinisk observasjons-, vurderings- og handlingskompetanse</t>
  </si>
  <si>
    <t>FPS50K</t>
  </si>
  <si>
    <t>Grønn teknologi og presisjon</t>
  </si>
  <si>
    <t>FTB08N</t>
  </si>
  <si>
    <t>Forvaltning, drift og vedlikehold av eiendommer og bygg</t>
  </si>
  <si>
    <t>FTB10H</t>
  </si>
  <si>
    <t>Bygg og treteknikk</t>
  </si>
  <si>
    <t>FTB53D</t>
  </si>
  <si>
    <t>Bygningsvern</t>
  </si>
  <si>
    <t>FTB55N</t>
  </si>
  <si>
    <t>FTB59K</t>
  </si>
  <si>
    <t>Bygningsvern 2</t>
  </si>
  <si>
    <t>FTB62K</t>
  </si>
  <si>
    <t>Vann- og avløpsteknologi</t>
  </si>
  <si>
    <t>FTD02H</t>
  </si>
  <si>
    <t>IT-drift og sikkerhet</t>
  </si>
  <si>
    <t>FTD02N</t>
  </si>
  <si>
    <t>BIM-tekniker i konstruksjon</t>
  </si>
  <si>
    <t>FTL54K</t>
  </si>
  <si>
    <t>Transport, terminaler- og lagerlogistikk</t>
  </si>
  <si>
    <t>FTT05D</t>
  </si>
  <si>
    <t>Maskinteknisk drift</t>
  </si>
  <si>
    <t>FTT05N</t>
  </si>
  <si>
    <t>FTT55D</t>
  </si>
  <si>
    <t>Logistikk</t>
  </si>
  <si>
    <t>FTT55H</t>
  </si>
  <si>
    <t>FTT55N</t>
  </si>
  <si>
    <t>FTT56N</t>
  </si>
  <si>
    <t>Mekanisk automatisering</t>
  </si>
  <si>
    <t>FTT63D</t>
  </si>
  <si>
    <t>Industriell teknologiledelse</t>
  </si>
  <si>
    <t>FTT63H</t>
  </si>
  <si>
    <t>FTT63K</t>
  </si>
  <si>
    <t>FTT72K</t>
  </si>
  <si>
    <t>Manufacturing 4.0</t>
  </si>
  <si>
    <t>KTT71K</t>
  </si>
  <si>
    <t>Logistikk i helseforetak</t>
  </si>
  <si>
    <t>FBTB03</t>
  </si>
  <si>
    <t>Forbedringsprosesser og mellommenneskelig samspill i egen bedrift</t>
  </si>
  <si>
    <t>FHH44K</t>
  </si>
  <si>
    <t>Spesialisering innen klinisk helsefagarbeid</t>
  </si>
  <si>
    <t>Klima-,energi og miljøfag i bygg</t>
  </si>
  <si>
    <t>FTT66K</t>
  </si>
  <si>
    <t>Grønn logistikk i verdi og forsyningskjeden</t>
  </si>
  <si>
    <t>FTT68K</t>
  </si>
  <si>
    <t>Industriell produksjon i praksis</t>
  </si>
  <si>
    <t>FTT73K</t>
  </si>
  <si>
    <t>Industri 5.0</t>
  </si>
  <si>
    <t>KTB75K</t>
  </si>
  <si>
    <t>Veiplanlegger i skogbruket</t>
  </si>
  <si>
    <t>KTE68K</t>
  </si>
  <si>
    <t>Serviceteknikk i smarte bygg</t>
  </si>
  <si>
    <t>Norsk Fotofagskole</t>
  </si>
  <si>
    <t xml:space="preserve">Norsk Fotofagskole </t>
  </si>
  <si>
    <t>Foto/film</t>
  </si>
  <si>
    <t>Fotografi og film</t>
  </si>
  <si>
    <t>Kunst</t>
  </si>
  <si>
    <t>Kunstfotografi</t>
  </si>
  <si>
    <t>KUNST 2</t>
  </si>
  <si>
    <t>Dykkerutdanningen</t>
  </si>
  <si>
    <t>Dykkerutdanningen ved Høgskulen på Vestlandet</t>
  </si>
  <si>
    <t>YD</t>
  </si>
  <si>
    <t>Yrkesdykkere</t>
  </si>
  <si>
    <t>Kroniske sykdommer</t>
  </si>
  <si>
    <t>Kroniske sykdommer hos voksne og eldre med fokus på diabetes, hjertesvikt og KOLS</t>
  </si>
  <si>
    <t>Kroniske sykdommer-N</t>
  </si>
  <si>
    <t>MIR-N</t>
  </si>
  <si>
    <t>MR-N</t>
  </si>
  <si>
    <t>PHA</t>
  </si>
  <si>
    <t>PHA-N</t>
  </si>
  <si>
    <t>PH-N</t>
  </si>
  <si>
    <t>REH-N</t>
  </si>
  <si>
    <t>RH-N</t>
  </si>
  <si>
    <t>SP</t>
  </si>
  <si>
    <t>Spesialpedagogikk og flerkulturelt arbeid for ansatte i barnehage, SFO og skole</t>
  </si>
  <si>
    <t>SPE-N</t>
  </si>
  <si>
    <t>SP-N</t>
  </si>
  <si>
    <t>ULPF</t>
  </si>
  <si>
    <t>Utøvende lederskap i praksis</t>
  </si>
  <si>
    <t>ULPF-faghandel</t>
  </si>
  <si>
    <t>AOF Østfold, avd. Moss</t>
  </si>
  <si>
    <t>CRL</t>
  </si>
  <si>
    <t>Coaching og relasjonsledelse</t>
  </si>
  <si>
    <t>PH</t>
  </si>
  <si>
    <t>AOF Østfold, avd. Sarpsborg</t>
  </si>
  <si>
    <t>KLP</t>
  </si>
  <si>
    <t>RH</t>
  </si>
  <si>
    <t>Oslo</t>
  </si>
  <si>
    <t>Butikkledelse - salg og service</t>
  </si>
  <si>
    <t>Advokatsekretær</t>
  </si>
  <si>
    <t>Hvam videregående skole</t>
  </si>
  <si>
    <t>FPS02N</t>
  </si>
  <si>
    <t>Planteproduksjon og driftsledelse</t>
  </si>
  <si>
    <t>FPS09N</t>
  </si>
  <si>
    <t>Kvalitetsrevisor i landbruket</t>
  </si>
  <si>
    <t>FPS14N</t>
  </si>
  <si>
    <t>Dyreassisterte aktiviteter – samspill med dyr for økt mestring og livskvalitet</t>
  </si>
  <si>
    <t>Karmøy</t>
  </si>
  <si>
    <t>PAS</t>
  </si>
  <si>
    <t>Positiv atferdsstøtte (PAS) i møte med atferd som utfordrer</t>
  </si>
  <si>
    <t>Tunsberg Medisinske Skole</t>
  </si>
  <si>
    <t>BIO02</t>
  </si>
  <si>
    <t>Biopati</t>
  </si>
  <si>
    <t>BIO05</t>
  </si>
  <si>
    <t>GRM03</t>
  </si>
  <si>
    <t>Grunnmedisin</t>
  </si>
  <si>
    <t>TGR03</t>
  </si>
  <si>
    <t>Terapeutisk grunnutdanning</t>
  </si>
  <si>
    <t>Museene i Sør-Trøndelag AS - Avdeling Rørosmuseet Bygningsvernsenteret</t>
  </si>
  <si>
    <t>Stavanger</t>
  </si>
  <si>
    <t>Mat og ern.</t>
  </si>
  <si>
    <t>Mat og ernæring til personer med nedsatt helsetilstand</t>
  </si>
  <si>
    <t>Kristiansand</t>
  </si>
  <si>
    <t>Kreftoms.</t>
  </si>
  <si>
    <t>Traumeforståelse og kommunikasjon i yrkesutøvelsen</t>
  </si>
  <si>
    <t>Nordland fagskole - Svolvær</t>
  </si>
  <si>
    <t>Sentrum videregående skole</t>
  </si>
  <si>
    <t>Nordland fagskole helse, sosial og oppvekst - Mo i Rana</t>
  </si>
  <si>
    <t>Bryne</t>
  </si>
  <si>
    <t>Storsteigen videregående skole</t>
  </si>
  <si>
    <t>FPS06N</t>
  </si>
  <si>
    <t>Grovfôrbasert husdyrproduksjon for fjellandbruket</t>
  </si>
  <si>
    <t>Trondheim</t>
  </si>
  <si>
    <t>Skien</t>
  </si>
  <si>
    <t>Miljøarbeid rettet mot mennesker med funksjonsnedsettelse/utviklingshemming</t>
  </si>
  <si>
    <t>Tromsø</t>
  </si>
  <si>
    <t>Fagskolen Kristiania Nettstudier</t>
  </si>
  <si>
    <t>YAK</t>
  </si>
  <si>
    <t>Administrativ koordinator</t>
  </si>
  <si>
    <t>YBF</t>
  </si>
  <si>
    <t>YBO</t>
  </si>
  <si>
    <t>YBY</t>
  </si>
  <si>
    <t>YDC</t>
  </si>
  <si>
    <t>YDM</t>
  </si>
  <si>
    <t>YHF</t>
  </si>
  <si>
    <t>Helseadministrasjonssekretær</t>
  </si>
  <si>
    <t>YHK</t>
  </si>
  <si>
    <t>Helsekoordinator</t>
  </si>
  <si>
    <t>YKF</t>
  </si>
  <si>
    <t>YKM</t>
  </si>
  <si>
    <t>Kontormedarbeider</t>
  </si>
  <si>
    <t>YLD</t>
  </si>
  <si>
    <t>Livsmestring og folkehelse</t>
  </si>
  <si>
    <t>YLF</t>
  </si>
  <si>
    <t>YRE</t>
  </si>
  <si>
    <t>YSF</t>
  </si>
  <si>
    <t>Smittevern i helsetjenesten</t>
  </si>
  <si>
    <t>YTA</t>
  </si>
  <si>
    <t>Advokatassistent</t>
  </si>
  <si>
    <t>YYF</t>
  </si>
  <si>
    <t>Arbeid med de yngste barna (0-3 år) i barnehagen</t>
  </si>
  <si>
    <t>EMZ</t>
  </si>
  <si>
    <t>Fagskoleemner eksternfinansiert fleksibel start og slutt</t>
  </si>
  <si>
    <t>ZBB</t>
  </si>
  <si>
    <t>Bærekraftig utvikling i barnehagen</t>
  </si>
  <si>
    <t>ZDV</t>
  </si>
  <si>
    <t>Designdrevet metode for verdiskaping</t>
  </si>
  <si>
    <t>ZLB</t>
  </si>
  <si>
    <t>Lek og læring med digitale verktøy i barnehagen</t>
  </si>
  <si>
    <t>Fagskolen Essens - Utrust</t>
  </si>
  <si>
    <t>Studiestad Nordnes</t>
  </si>
  <si>
    <t>FHH56D</t>
  </si>
  <si>
    <t>FHH83N</t>
  </si>
  <si>
    <t>Rehabilitering, hverdagsmestring og velferdsteknologi</t>
  </si>
  <si>
    <t>FHH96K</t>
  </si>
  <si>
    <t>Sterilforsyning og smittevern i helsetenesta</t>
  </si>
  <si>
    <t>FTB54D</t>
  </si>
  <si>
    <t>Klassisk bygningshåndverk og restaurering</t>
  </si>
  <si>
    <t>FTE03H</t>
  </si>
  <si>
    <t>FTE03N</t>
  </si>
  <si>
    <t>FTK01N</t>
  </si>
  <si>
    <t>Prosess</t>
  </si>
  <si>
    <t>FTT57N</t>
  </si>
  <si>
    <t>Robotteknologi og digital produksjon i industrien</t>
  </si>
  <si>
    <t>KTE63K</t>
  </si>
  <si>
    <t>Ex - Elektriske installasjoner i eksplosjonsfarlige områder</t>
  </si>
  <si>
    <t>FTT57H</t>
  </si>
  <si>
    <t>Studiestad Nygård</t>
  </si>
  <si>
    <t>FTM05H</t>
  </si>
  <si>
    <t>FTM06H</t>
  </si>
  <si>
    <t>Studiestad Hjeltnes</t>
  </si>
  <si>
    <t>FPS01D</t>
  </si>
  <si>
    <t>Arboristfag</t>
  </si>
  <si>
    <t>FTK51N</t>
  </si>
  <si>
    <t>Lokal matkultur</t>
  </si>
  <si>
    <t>Studiestad Voss</t>
  </si>
  <si>
    <t>Studiestad Austevoll</t>
  </si>
  <si>
    <t>FPH05N</t>
  </si>
  <si>
    <t>Vannkjemi, mikrobiologi og fiskehelse innen akvakultur</t>
  </si>
  <si>
    <t>Studiestad Stord</t>
  </si>
  <si>
    <t>FTT65H</t>
  </si>
  <si>
    <t>Maskinteknikk med ISO-fag</t>
  </si>
  <si>
    <t>Alta</t>
  </si>
  <si>
    <t>Arendal</t>
  </si>
  <si>
    <t>TTHhelsesekt.</t>
  </si>
  <si>
    <t>Traumer og traumehåndtering i helsesektoren</t>
  </si>
  <si>
    <t>Vest Telemark museum</t>
  </si>
  <si>
    <t>Nett fast oppstart</t>
  </si>
  <si>
    <t>Saksbehandler</t>
  </si>
  <si>
    <t>Reiselivskoordinator</t>
  </si>
  <si>
    <t>ADV60-1</t>
  </si>
  <si>
    <t>BKL60-0</t>
  </si>
  <si>
    <t>Bærekraftskonsulent - bærekraftig drift</t>
  </si>
  <si>
    <t>JKM30-0</t>
  </si>
  <si>
    <t>Juridisk kontormedarbeider</t>
  </si>
  <si>
    <t>REK60-0</t>
  </si>
  <si>
    <t>REM30-0</t>
  </si>
  <si>
    <t>SBH30-0</t>
  </si>
  <si>
    <t>SIK30-0</t>
  </si>
  <si>
    <t>Sirkulærøkonomi og klimaregnskap</t>
  </si>
  <si>
    <t>Studiestad Odda</t>
  </si>
  <si>
    <t>FTT57N-KK</t>
  </si>
  <si>
    <t>MedLearn AS</t>
  </si>
  <si>
    <t>Psykisk Helsearbeid</t>
  </si>
  <si>
    <t>Helse, aldring og aktiv omsorg</t>
  </si>
  <si>
    <t>640A</t>
  </si>
  <si>
    <t>ARB01</t>
  </si>
  <si>
    <t>Arbeid med de yngste barna (0–3 år) i barnehagen</t>
  </si>
  <si>
    <t>BAR01</t>
  </si>
  <si>
    <t>Barn med behov for særskilt tilrettelegging</t>
  </si>
  <si>
    <t>DEM30</t>
  </si>
  <si>
    <t>DEM60</t>
  </si>
  <si>
    <t>DIG01</t>
  </si>
  <si>
    <t>Kreativ og leken bruk av digitale verktøy i barnehagen</t>
  </si>
  <si>
    <t>HEL60</t>
  </si>
  <si>
    <t>HVE01</t>
  </si>
  <si>
    <t>Hverdagsrehabilitering</t>
  </si>
  <si>
    <t>KRE60</t>
  </si>
  <si>
    <t>KUL01</t>
  </si>
  <si>
    <t>Kulturelt og språklig mangfold i barnehage og SFO</t>
  </si>
  <si>
    <t>KUL30</t>
  </si>
  <si>
    <t>LIV01</t>
  </si>
  <si>
    <t>Arbeid med livsmestring og helse i barnehagen</t>
  </si>
  <si>
    <t>MIL60</t>
  </si>
  <si>
    <t>Målrettet miljøarbeid i tjenester til personer med utviklingshemming</t>
  </si>
  <si>
    <t>P-HEL012B</t>
  </si>
  <si>
    <t>Migrasjonshelse</t>
  </si>
  <si>
    <t>PSY60</t>
  </si>
  <si>
    <t>SFOKA60</t>
  </si>
  <si>
    <t>Kvalitetsarbeid i SFO</t>
  </si>
  <si>
    <t>KRE30</t>
  </si>
  <si>
    <t>MIL30</t>
  </si>
  <si>
    <t>STDS30</t>
  </si>
  <si>
    <t>Språk, tilrettelegging og digital kompetanse i SFO</t>
  </si>
  <si>
    <t>Lyngdal</t>
  </si>
  <si>
    <t>Norges Fagakademi, Oslo</t>
  </si>
  <si>
    <t>HR1</t>
  </si>
  <si>
    <t>HR-medarbeider</t>
  </si>
  <si>
    <t>HR1DN</t>
  </si>
  <si>
    <t>HR1DNB</t>
  </si>
  <si>
    <t>HR1N</t>
  </si>
  <si>
    <t>HR1NB</t>
  </si>
  <si>
    <t>HRK123</t>
  </si>
  <si>
    <t>HR-konsulent</t>
  </si>
  <si>
    <t>HRLØ12</t>
  </si>
  <si>
    <t>HR- og lønnsmedarbeider</t>
  </si>
  <si>
    <t>HRLØ12NB</t>
  </si>
  <si>
    <t>LØNN1DN</t>
  </si>
  <si>
    <t>Lønnsmedarbeider</t>
  </si>
  <si>
    <t>LØNN1DNB</t>
  </si>
  <si>
    <t>LØNN1N</t>
  </si>
  <si>
    <t>LØNN1NB</t>
  </si>
  <si>
    <t>NA12DNB</t>
  </si>
  <si>
    <t>Nettverksadministrator med design</t>
  </si>
  <si>
    <t>NETTDESIGN12</t>
  </si>
  <si>
    <t>REGN1234H</t>
  </si>
  <si>
    <t>Regnskapscontroller</t>
  </si>
  <si>
    <t>REGN1234HNB</t>
  </si>
  <si>
    <t>REGN1D</t>
  </si>
  <si>
    <t>REGN1DN</t>
  </si>
  <si>
    <t>REGN1DNB</t>
  </si>
  <si>
    <t>REGN1N</t>
  </si>
  <si>
    <t>REGN1NB</t>
  </si>
  <si>
    <t>REISE12</t>
  </si>
  <si>
    <t>REISE12NB</t>
  </si>
  <si>
    <t>SA1DN</t>
  </si>
  <si>
    <t>Sky-administrasjon med Microsoft Azure og Microsoft 365</t>
  </si>
  <si>
    <t>SA1DNB</t>
  </si>
  <si>
    <t>BM1DN</t>
  </si>
  <si>
    <t>Bar Manager - Operativ drift av bar</t>
  </si>
  <si>
    <t>LØNN1</t>
  </si>
  <si>
    <t>OSM Aviation Academy</t>
  </si>
  <si>
    <t>Integrert Trafikkflygerutdanning CPL/IR-ME ATPL (A)</t>
  </si>
  <si>
    <t>Nordland fagskole - Mo i Rana</t>
  </si>
  <si>
    <t>FHH98K</t>
  </si>
  <si>
    <t>Nordland fagskole - Stjørdal</t>
  </si>
  <si>
    <t>Dalane/Eigersund</t>
  </si>
  <si>
    <t>Studiested Haugesund</t>
  </si>
  <si>
    <t>FAL05N</t>
  </si>
  <si>
    <t>Forpleiningsleder i maritim sektor</t>
  </si>
  <si>
    <t>Notodden videregående skole</t>
  </si>
  <si>
    <t>FTB57N</t>
  </si>
  <si>
    <t>Rehabilitering av verna konstruksjoner i betong, mur og puss</t>
  </si>
  <si>
    <t>LOGKN1</t>
  </si>
  <si>
    <t>Ålesund</t>
  </si>
  <si>
    <t>PRLE22</t>
  </si>
  <si>
    <t>Produksjonsledelse</t>
  </si>
  <si>
    <t>KBT-fagskole</t>
  </si>
  <si>
    <t>EKPR01</t>
  </si>
  <si>
    <t>Erfaringskonsulenter innen psykisk helse- og rusarbeid</t>
  </si>
  <si>
    <t>EKPR02</t>
  </si>
  <si>
    <t>SENPR01</t>
  </si>
  <si>
    <t>Sosialt entreprenørskap</t>
  </si>
  <si>
    <t>Gokstad akademiet</t>
  </si>
  <si>
    <t>DMA1V3</t>
  </si>
  <si>
    <t>Nettkurs i Digital markedsføring</t>
  </si>
  <si>
    <t>DMA2V3</t>
  </si>
  <si>
    <t>Nettkurs i Søkemotoroptimalisering</t>
  </si>
  <si>
    <t>DMA3V3</t>
  </si>
  <si>
    <t>Nettkurs i markedsføring i sosiale medier</t>
  </si>
  <si>
    <t>HS-BEP</t>
  </si>
  <si>
    <t>Backend-programmering</t>
  </si>
  <si>
    <t>HS-BEPN</t>
  </si>
  <si>
    <t>HS-BEPN1</t>
  </si>
  <si>
    <t>HS-BEPV2</t>
  </si>
  <si>
    <t>HS-CYB</t>
  </si>
  <si>
    <t>HS-CYBN</t>
  </si>
  <si>
    <t>HS-CYBN1</t>
  </si>
  <si>
    <t>HS-DM</t>
  </si>
  <si>
    <t>HS-DMA</t>
  </si>
  <si>
    <t>HS-DMAN</t>
  </si>
  <si>
    <t>HS-DMAV3</t>
  </si>
  <si>
    <t>HS-FEU</t>
  </si>
  <si>
    <t>HS-FEUN</t>
  </si>
  <si>
    <t>HS-FEUV2</t>
  </si>
  <si>
    <t>HS-PLN</t>
  </si>
  <si>
    <t>HS-PLN1</t>
  </si>
  <si>
    <t>HS-PLV2</t>
  </si>
  <si>
    <t>HS-SLM</t>
  </si>
  <si>
    <t>Salg, ledelse og markedsføring</t>
  </si>
  <si>
    <t>HS-SLMN</t>
  </si>
  <si>
    <t>HS-SLMN1</t>
  </si>
  <si>
    <t>HS-SLMV3</t>
  </si>
  <si>
    <t>HS-SLMV4</t>
  </si>
  <si>
    <t>HS-WEB</t>
  </si>
  <si>
    <t>Webdesign</t>
  </si>
  <si>
    <t>HS-WEBN</t>
  </si>
  <si>
    <t>HS-WEBN1</t>
  </si>
  <si>
    <t>SLM1V3</t>
  </si>
  <si>
    <t>Nettkurs i Inbound marketing</t>
  </si>
  <si>
    <t>SLM2V3</t>
  </si>
  <si>
    <t>Nettkurs i Forbruker- og kundeatferd</t>
  </si>
  <si>
    <t>SLM4V3</t>
  </si>
  <si>
    <t>Nettkurs i Salg og markedsføring</t>
  </si>
  <si>
    <t>Digital Markedsføring</t>
  </si>
  <si>
    <t>HS-DMAN1</t>
  </si>
  <si>
    <t>HS-FEUV3</t>
  </si>
  <si>
    <t>MTNC Bygning 5</t>
  </si>
  <si>
    <t>FTE59D</t>
  </si>
  <si>
    <t>Industriell Digitalisert Automatisering</t>
  </si>
  <si>
    <t>Fagskolen i Viken, studiested Fredrikstad</t>
  </si>
  <si>
    <t>Fagskolen i Viken</t>
  </si>
  <si>
    <t>01BP01A</t>
  </si>
  <si>
    <t>Observasjon og vurd.komp</t>
  </si>
  <si>
    <t>01BP02A</t>
  </si>
  <si>
    <t>Digital kommunikasjon</t>
  </si>
  <si>
    <t>01HH70A</t>
  </si>
  <si>
    <t>Pasientsikkerhet i helsetjenesten</t>
  </si>
  <si>
    <t>01HH79A</t>
  </si>
  <si>
    <t>Helsetjenester og rettigheter til sårbare barn og unge</t>
  </si>
  <si>
    <t>01HH79D</t>
  </si>
  <si>
    <t>Barn og unge med nedsatt funksjonsevne</t>
  </si>
  <si>
    <t>01TB64A</t>
  </si>
  <si>
    <t>Prosjektforståelse</t>
  </si>
  <si>
    <t>01TK55A</t>
  </si>
  <si>
    <t>Kjemi i frisørfaget</t>
  </si>
  <si>
    <t>01TL52A</t>
  </si>
  <si>
    <t>Kommunikasjon i frisør- og hudpleierfaget</t>
  </si>
  <si>
    <t>FAL08N</t>
  </si>
  <si>
    <t>Praktisk lederutdanning</t>
  </si>
  <si>
    <t>FBHH01</t>
  </si>
  <si>
    <t>Observasjons- og vurderingskompetanse i helsetjenesten</t>
  </si>
  <si>
    <t>FHH03D</t>
  </si>
  <si>
    <t>Helseadministrasjon og pasientrettede IKT- systemer</t>
  </si>
  <si>
    <t>FHH54N</t>
  </si>
  <si>
    <t>FHH55N</t>
  </si>
  <si>
    <t>Logistikk og service i helsetjenesten</t>
  </si>
  <si>
    <t>FHH65N</t>
  </si>
  <si>
    <t>Kirurgisk virksomhet</t>
  </si>
  <si>
    <t>FHH68K</t>
  </si>
  <si>
    <t>Ambulanseoperativ ledelse og prehospital pasientbehandling</t>
  </si>
  <si>
    <t>FHH70K</t>
  </si>
  <si>
    <t>Helsetjenester til sårbare eldre</t>
  </si>
  <si>
    <t>FHH73K</t>
  </si>
  <si>
    <t>FHH79K</t>
  </si>
  <si>
    <t>Arbeid med sårbare barn og unge</t>
  </si>
  <si>
    <t>FHH90K</t>
  </si>
  <si>
    <t>Medisinsk virksomhet</t>
  </si>
  <si>
    <t>FTI54D</t>
  </si>
  <si>
    <t>Prosessteknikk</t>
  </si>
  <si>
    <t>FTK02N</t>
  </si>
  <si>
    <t>Matteknikk</t>
  </si>
  <si>
    <t>FTT06D</t>
  </si>
  <si>
    <t>KTB64K</t>
  </si>
  <si>
    <t>Prosjektledelse for bygg- og anleggsbransjen</t>
  </si>
  <si>
    <t>01BP01C</t>
  </si>
  <si>
    <t>Demens</t>
  </si>
  <si>
    <t>01BP02B</t>
  </si>
  <si>
    <t>Innsamling og tolkning av digitale data</t>
  </si>
  <si>
    <t>01HH70C</t>
  </si>
  <si>
    <t>Helsefremmende og sykdomsforebyggende arbeid</t>
  </si>
  <si>
    <t>01HH79C</t>
  </si>
  <si>
    <t>Psykisk helse hos barn og unge</t>
  </si>
  <si>
    <t>01HH79F</t>
  </si>
  <si>
    <t>Aktivitet og deltakelse, velferdsteknologi og hjelpemidler</t>
  </si>
  <si>
    <t>01TL52B</t>
  </si>
  <si>
    <t>Bærekraft i frisør- og hudpl.</t>
  </si>
  <si>
    <t>01TL53A</t>
  </si>
  <si>
    <t>Økonomi, ledelse og markedsføring for frisører</t>
  </si>
  <si>
    <t>Fagskolen i Viken, studiested Kongsberg</t>
  </si>
  <si>
    <t>FAL09N</t>
  </si>
  <si>
    <t>Grunnleggende Praktisk lederutdanning</t>
  </si>
  <si>
    <t>Klima, energi og miljø (KEM)</t>
  </si>
  <si>
    <t>FTD01N</t>
  </si>
  <si>
    <t>Programmering</t>
  </si>
  <si>
    <t>Drift og sikkerhet</t>
  </si>
  <si>
    <t>FTD04K</t>
  </si>
  <si>
    <t>FTE53H</t>
  </si>
  <si>
    <t>FTE56H</t>
  </si>
  <si>
    <t>Industri 4.0</t>
  </si>
  <si>
    <t>FTE56N</t>
  </si>
  <si>
    <t>FTE57N</t>
  </si>
  <si>
    <t>Datasenter Infrastrukturteknikk</t>
  </si>
  <si>
    <t>FTE59N</t>
  </si>
  <si>
    <t>FTE62K</t>
  </si>
  <si>
    <t>FTI54K</t>
  </si>
  <si>
    <t>BIM-tekniker konstruksjon</t>
  </si>
  <si>
    <t>FTI55K</t>
  </si>
  <si>
    <t>BIM-tekniker installasjon</t>
  </si>
  <si>
    <t>FTT01N</t>
  </si>
  <si>
    <t>Bilteknikk</t>
  </si>
  <si>
    <t>FTT06N</t>
  </si>
  <si>
    <t>FTT50N</t>
  </si>
  <si>
    <t>Materialdesign og produktutvikling</t>
  </si>
  <si>
    <t>FTT61K</t>
  </si>
  <si>
    <t>KTE69K</t>
  </si>
  <si>
    <t>Batteriproduksjon</t>
  </si>
  <si>
    <t>01TD53A</t>
  </si>
  <si>
    <t>25TE64A</t>
  </si>
  <si>
    <t>Batteriproduksjon og bærekraft</t>
  </si>
  <si>
    <t>25TE64D</t>
  </si>
  <si>
    <t>Logistikk og sporbarhet i produksjonen</t>
  </si>
  <si>
    <t>25TE64E</t>
  </si>
  <si>
    <t>Smart vedlikehold</t>
  </si>
  <si>
    <t>25TE64F</t>
  </si>
  <si>
    <t>Industriell intelligens</t>
  </si>
  <si>
    <t>FAL08Ni</t>
  </si>
  <si>
    <t>FAL09Ni</t>
  </si>
  <si>
    <t>KHH47K</t>
  </si>
  <si>
    <t>Optotekniker</t>
  </si>
  <si>
    <t>Fagskolen I Viken, studiested Geilo</t>
  </si>
  <si>
    <t>FAL07H</t>
  </si>
  <si>
    <t>Hotell- og restaurantdrift</t>
  </si>
  <si>
    <t>FAL07N</t>
  </si>
  <si>
    <t>FAR04H</t>
  </si>
  <si>
    <t>Reiseliv og opplevelsesutvikling</t>
  </si>
  <si>
    <t>FAR04N3</t>
  </si>
  <si>
    <t>Fagskolen i Viken, studiested Strømmen vgs</t>
  </si>
  <si>
    <t>Fagskolen i Viken, studiested Bjørkelangen vgs</t>
  </si>
  <si>
    <t>Fagskolen i Viken, studiested Rud vgs</t>
  </si>
  <si>
    <t>FAL02N</t>
  </si>
  <si>
    <t>Verkstedsledelse</t>
  </si>
  <si>
    <t>FHO03D</t>
  </si>
  <si>
    <t>Arbeid med språk, flerspråklighet og flerkulturell kompetanse i barnehage</t>
  </si>
  <si>
    <t>FTI54H</t>
  </si>
  <si>
    <t>FTI55H</t>
  </si>
  <si>
    <t>Førde</t>
  </si>
  <si>
    <t>Studiested Ytre Namdal</t>
  </si>
  <si>
    <t>Trøndelag høyere yrkesfagskole</t>
  </si>
  <si>
    <t>FPH03D</t>
  </si>
  <si>
    <t>Ledelse i havbruksoperasjoner</t>
  </si>
  <si>
    <t>FPH04D</t>
  </si>
  <si>
    <t>Ledelse sjøbasert akvakultur</t>
  </si>
  <si>
    <t>FTM06D</t>
  </si>
  <si>
    <t>Studiested Steinkjer</t>
  </si>
  <si>
    <t>Studiested Levanger</t>
  </si>
  <si>
    <t>Barsel og barnepleie</t>
  </si>
  <si>
    <t>FHH77D</t>
  </si>
  <si>
    <t>Helseadministrasjon og pasientrettede IKT-systemer</t>
  </si>
  <si>
    <t>FHO02D</t>
  </si>
  <si>
    <t>Studiested Stjørdal</t>
  </si>
  <si>
    <t>FTB04N</t>
  </si>
  <si>
    <t>Bergteknikk</t>
  </si>
  <si>
    <t>FTT67K</t>
  </si>
  <si>
    <t>Ledelse, drift og utvikling av ortopeditekniske verksteder</t>
  </si>
  <si>
    <t>Studiested Trondheim</t>
  </si>
  <si>
    <t>FPK50K</t>
  </si>
  <si>
    <t>Spekevareproduksjon</t>
  </si>
  <si>
    <t>FTT02H</t>
  </si>
  <si>
    <t>Kulde- og varmepumpeteknikk</t>
  </si>
  <si>
    <t>FTT64D</t>
  </si>
  <si>
    <t>Ledelse i ressurseffektiv verdiskapning og sirkulær næringsaktivitet</t>
  </si>
  <si>
    <t>Studiested Gauldal</t>
  </si>
  <si>
    <t>Kart- og oppmålingsfag</t>
  </si>
  <si>
    <t>FTB07H</t>
  </si>
  <si>
    <t>FTB07K</t>
  </si>
  <si>
    <t>FTE02D</t>
  </si>
  <si>
    <t>FTK01D</t>
  </si>
  <si>
    <t>FTT08D</t>
  </si>
  <si>
    <t>Sveiseteknikk</t>
  </si>
  <si>
    <t>Astrologiskolen Herkules</t>
  </si>
  <si>
    <t>Grunnstudiet i Astrologi</t>
  </si>
  <si>
    <t>Profesjonsstudiet i Esoterisk Astrologi del I</t>
  </si>
  <si>
    <t>Profesjonsstudiet i Esoterisk Astrologi del II</t>
  </si>
  <si>
    <t>Hønefoss</t>
  </si>
  <si>
    <t>Jusutdanning AS</t>
  </si>
  <si>
    <t>AS100N</t>
  </si>
  <si>
    <t>AS100S</t>
  </si>
  <si>
    <t>FO400N</t>
  </si>
  <si>
    <t>Juskonsulent forretningsjus</t>
  </si>
  <si>
    <t>FO400S</t>
  </si>
  <si>
    <t>JF300N</t>
  </si>
  <si>
    <t>Juskonsulent forvaltningsrett</t>
  </si>
  <si>
    <t>JF300S</t>
  </si>
  <si>
    <t>JP200N</t>
  </si>
  <si>
    <t>Juskonsulent privatrett</t>
  </si>
  <si>
    <t>JP200S</t>
  </si>
  <si>
    <t>JS500N</t>
  </si>
  <si>
    <t>Juskonsulent strafferett</t>
  </si>
  <si>
    <t>JS500S</t>
  </si>
  <si>
    <t>KRM Tekniske Fagskole</t>
  </si>
  <si>
    <t>KRM Tekniske Fagskole AS</t>
  </si>
  <si>
    <t>BDIGIT</t>
  </si>
  <si>
    <t>Digitalisering av maskindata</t>
  </si>
  <si>
    <t>BPVDL</t>
  </si>
  <si>
    <t>Prediktivt vedlikehold</t>
  </si>
  <si>
    <t>DAHYD-1</t>
  </si>
  <si>
    <t>Hydraulikk og elektrohydraulikk, grunnleggende</t>
  </si>
  <si>
    <t>FTDAELE</t>
  </si>
  <si>
    <t>Fagtekniker digitalisering og automasjon</t>
  </si>
  <si>
    <t>FTDAHYD</t>
  </si>
  <si>
    <t>FTHYD</t>
  </si>
  <si>
    <t>Fagtekniker - Hydraulikk</t>
  </si>
  <si>
    <t>HYD01</t>
  </si>
  <si>
    <t>Hydraulikk, grunnleggende</t>
  </si>
  <si>
    <t>HYD02</t>
  </si>
  <si>
    <t>Hydraulikk, videregående</t>
  </si>
  <si>
    <t>HYD03</t>
  </si>
  <si>
    <t>Elektrohydraulikk</t>
  </si>
  <si>
    <t>HYD04</t>
  </si>
  <si>
    <t>Drift og vedlikehold av hydrauliske anlegg</t>
  </si>
  <si>
    <t>Rullingslager, toleranser og pasninger</t>
  </si>
  <si>
    <t>PLS01</t>
  </si>
  <si>
    <t>PLS, grunnleggende</t>
  </si>
  <si>
    <t>DAELE-1</t>
  </si>
  <si>
    <t>Elektro, grunnleggende</t>
  </si>
  <si>
    <t>Campus BLÅ Fagskole</t>
  </si>
  <si>
    <t>Campus BLÅ Fagskole AS</t>
  </si>
  <si>
    <t>DRAK</t>
  </si>
  <si>
    <t>Driftsleder Akvakultur</t>
  </si>
  <si>
    <t>Norges Fagakademi, Trondheim</t>
  </si>
  <si>
    <t>REGN1234HN</t>
  </si>
  <si>
    <t>REGN12DN</t>
  </si>
  <si>
    <t>REGN12N</t>
  </si>
  <si>
    <t>REGN12NU</t>
  </si>
  <si>
    <t>REST1D</t>
  </si>
  <si>
    <t>Redesign, søm og tekstil</t>
  </si>
  <si>
    <t>Sandefjord</t>
  </si>
  <si>
    <t>PJLE</t>
  </si>
  <si>
    <t>BDE</t>
  </si>
  <si>
    <t>Bærekraft, digitalisering og endringsledelse</t>
  </si>
  <si>
    <t>Fagskolen i Viken, studiested Indre Østfold</t>
  </si>
  <si>
    <t>FHO03N</t>
  </si>
  <si>
    <t>Fagskolen i Nord</t>
  </si>
  <si>
    <t>FTB11D</t>
  </si>
  <si>
    <t>Fagskolen i Nord - Studiested Skjervøy</t>
  </si>
  <si>
    <t>Fagskolen i Nord - Studiested Tromsø</t>
  </si>
  <si>
    <t>FHH86N</t>
  </si>
  <si>
    <t>Tverrfaglig velferdsteknologi</t>
  </si>
  <si>
    <t>KEM - Klima, Energi og Miljø</t>
  </si>
  <si>
    <t>Automasjon</t>
  </si>
  <si>
    <t>FTI01D</t>
  </si>
  <si>
    <t>BIM Installasjon</t>
  </si>
  <si>
    <t>FTI02D</t>
  </si>
  <si>
    <t>Fagskolen i Nord - Studiested Harstad</t>
  </si>
  <si>
    <t>FTT08N</t>
  </si>
  <si>
    <t>FTT59N</t>
  </si>
  <si>
    <t>Konstruksjon, design og produksjon av verkstedtekniske produkter</t>
  </si>
  <si>
    <t>Fagskolen Møre og Romsdal, studiested Ålesund</t>
  </si>
  <si>
    <t>Fagskolen Møre og Romsdal</t>
  </si>
  <si>
    <t>Fagskolen Møre og Romsdal, studiested Kristiansund</t>
  </si>
  <si>
    <t>FTK01H</t>
  </si>
  <si>
    <t>Sunndal</t>
  </si>
  <si>
    <t>25TK56K</t>
  </si>
  <si>
    <t>Prosessindustri i grønt skifte</t>
  </si>
  <si>
    <t>Årdal</t>
  </si>
  <si>
    <t>Mo i Rana</t>
  </si>
  <si>
    <t>KTB65K</t>
  </si>
  <si>
    <t>Grunnleggende Praktisk lederutdanning for bygg- og anleggsbransjen</t>
  </si>
  <si>
    <t>Centric IT Academy Oslo</t>
  </si>
  <si>
    <t>Centric IT Academy Trondheim</t>
  </si>
  <si>
    <t>Lister Kompetanse</t>
  </si>
  <si>
    <t>Din Kompetanse fagskole</t>
  </si>
  <si>
    <t>100D</t>
  </si>
  <si>
    <t>Spesialpedagogikk for barne- og ungdomsarbeidere i ungdomsskole og videregående skole</t>
  </si>
  <si>
    <t>101D</t>
  </si>
  <si>
    <t>Spesialpedagogikk for barne- og ungdomsarbeidere i barneskole og SFO</t>
  </si>
  <si>
    <t>102D</t>
  </si>
  <si>
    <t>Spesialpedagogikk for barne- og ungdomsarbeidere i barnehage</t>
  </si>
  <si>
    <t>103D</t>
  </si>
  <si>
    <t>Psykisk helse og livsmestring for barne- og ungdomsarbeider i ungdomsskole og videregående skole</t>
  </si>
  <si>
    <t>104D</t>
  </si>
  <si>
    <t>Psykisk helse og livsmestring for barne- og ungdomsarbeider i barneskole og SFO</t>
  </si>
  <si>
    <t>105D</t>
  </si>
  <si>
    <t>Psykisk helse og livsmestring for barne- og ungdomsarbeider i barnehage</t>
  </si>
  <si>
    <t>107D</t>
  </si>
  <si>
    <t>109D</t>
  </si>
  <si>
    <t>139D</t>
  </si>
  <si>
    <t>Videomarkedsføring i sosiale medier</t>
  </si>
  <si>
    <t>140D</t>
  </si>
  <si>
    <t>Regnskaps- og lønnsmedarbeider</t>
  </si>
  <si>
    <t>141D</t>
  </si>
  <si>
    <t>Sosialpedagogikk for barne- og ungdomsarbeider i arbeid med barn og unge</t>
  </si>
  <si>
    <t>Flekkefjord</t>
  </si>
  <si>
    <t>Nordland fagskole - Stokmarknes</t>
  </si>
  <si>
    <t>FTD03K</t>
  </si>
  <si>
    <t>Teknisk medieproduksjon</t>
  </si>
  <si>
    <t>FTD03N</t>
  </si>
  <si>
    <t>Nordland fagskole – Marka, Mosjøen</t>
  </si>
  <si>
    <t>FTK83D</t>
  </si>
  <si>
    <t>Bærekraftige matopplevelser</t>
  </si>
  <si>
    <t>Imageakademiet</t>
  </si>
  <si>
    <t>MUA12</t>
  </si>
  <si>
    <t>Makeupartist</t>
  </si>
  <si>
    <t>VIS1</t>
  </si>
  <si>
    <t>Make-up artist for Fashion &amp; Beauty</t>
  </si>
  <si>
    <t>REST1</t>
  </si>
  <si>
    <t>Nordland fagskole - Otta</t>
  </si>
  <si>
    <t>Arbeid med ungdom</t>
  </si>
  <si>
    <t>Sjøforsvarets Fagskole</t>
  </si>
  <si>
    <t>MDUP01H</t>
  </si>
  <si>
    <t>Minedykkeroperatør</t>
  </si>
  <si>
    <t>Tynset Studie- og høyskolesenter</t>
  </si>
  <si>
    <t>Din Kompetanse Fagskole – avdeling Stavanger</t>
  </si>
  <si>
    <t>112D</t>
  </si>
  <si>
    <t>113D</t>
  </si>
  <si>
    <t>114D</t>
  </si>
  <si>
    <t>115D</t>
  </si>
  <si>
    <t>116D</t>
  </si>
  <si>
    <t>117D</t>
  </si>
  <si>
    <t>Din Kompetanse Fagskole-avdeling Trondheim</t>
  </si>
  <si>
    <t>119D</t>
  </si>
  <si>
    <t>120D</t>
  </si>
  <si>
    <t>122D</t>
  </si>
  <si>
    <t>142D</t>
  </si>
  <si>
    <t>Arbeidsmetoder i barnehage for barne- og ungdomsarbeider</t>
  </si>
  <si>
    <t>143D</t>
  </si>
  <si>
    <t>Sykdomslære og legemidler for helsefagarbeidere i arbeid med den eldre pasienten i kommunale helse- og omsorgstjenester</t>
  </si>
  <si>
    <t>Strand</t>
  </si>
  <si>
    <t>Din kompetanse Fagskole-avdeling Tromsø</t>
  </si>
  <si>
    <t>130D</t>
  </si>
  <si>
    <t>131D</t>
  </si>
  <si>
    <t>Ernæring i pleie- og omsorgstjenester</t>
  </si>
  <si>
    <t>Karrieresenteret på Otta</t>
  </si>
  <si>
    <t>Demens og alderpsykiatri</t>
  </si>
  <si>
    <t>FHH51N</t>
  </si>
  <si>
    <t>Terningen Arena, HINN</t>
  </si>
  <si>
    <t>Kvinnherad kommune</t>
  </si>
  <si>
    <t>KREFT1</t>
  </si>
  <si>
    <t>Gauldal - Støren</t>
  </si>
  <si>
    <t>01BP01E</t>
  </si>
  <si>
    <t>Fagskolen Diakonova</t>
  </si>
  <si>
    <t>FDAODNS</t>
  </si>
  <si>
    <t>Aktiv omsorg for personer med demens</t>
  </si>
  <si>
    <t>FDAOHNS</t>
  </si>
  <si>
    <t>Aktiv omsorg for eldre med helseutfordringer</t>
  </si>
  <si>
    <t>Fagskolen GET Academy AS</t>
  </si>
  <si>
    <t>Start IT</t>
  </si>
  <si>
    <t>Start IT - introduksjon til programmering og IT-utvikling</t>
  </si>
  <si>
    <t>Neste steg</t>
  </si>
  <si>
    <t>INENTNS01</t>
  </si>
  <si>
    <t>PRAKSNS02</t>
  </si>
  <si>
    <t>Enkeltemner i praksis</t>
  </si>
  <si>
    <t>Gokstad Akademiet As avdeling Rogaland</t>
  </si>
  <si>
    <t>HS-CYBR</t>
  </si>
  <si>
    <t>Kvam</t>
  </si>
  <si>
    <t>Veil.av lærlinger</t>
  </si>
  <si>
    <t>Veiledning av lærlinger</t>
  </si>
  <si>
    <t>Din Kompetanse Fagskole, avdeling Lillehammer</t>
  </si>
  <si>
    <t>132D</t>
  </si>
  <si>
    <t>Din Kompetanse Fagskole, avdeling Oslo</t>
  </si>
  <si>
    <t>133D</t>
  </si>
  <si>
    <t>134D</t>
  </si>
  <si>
    <t>135D</t>
  </si>
  <si>
    <t>136D</t>
  </si>
  <si>
    <t>137D</t>
  </si>
  <si>
    <t>138D</t>
  </si>
  <si>
    <t>Brann- og redningsskolen</t>
  </si>
  <si>
    <t>BRS</t>
  </si>
  <si>
    <t>Brann, redning og samfunnssikkerhet</t>
  </si>
  <si>
    <t>Karriere Innlandet Hadeland, studiested Gran</t>
  </si>
  <si>
    <t>Valdres, studiested Leira</t>
  </si>
  <si>
    <t>Studiested Kirkenes</t>
  </si>
  <si>
    <t>Fagskolen i Finnmark</t>
  </si>
  <si>
    <t>Anlegg og Bergverk</t>
  </si>
  <si>
    <t>Studiested Nordkapp</t>
  </si>
  <si>
    <t>skolenr</t>
  </si>
  <si>
    <t>studiestednr</t>
  </si>
  <si>
    <t>tilbudkode</t>
  </si>
  <si>
    <t>Studiesteds-nummer</t>
  </si>
  <si>
    <t>Utdannings-tilbudets kode</t>
  </si>
  <si>
    <t>Utdannings-tilbudets NUS-kode</t>
  </si>
  <si>
    <t>Er utdannings-tilbudet under akkreditering? (ja/nei)</t>
  </si>
  <si>
    <t>Alternerer utdanningstilbudets studiesteder mellom ulike fylker? (hvilke fylker)</t>
  </si>
  <si>
    <t>Skolepenger</t>
  </si>
  <si>
    <t>Nytt utdannings-tilbud (ja/nei)</t>
  </si>
  <si>
    <t>Fagskolenr.</t>
  </si>
  <si>
    <t>FHH26D</t>
  </si>
  <si>
    <t>FHH46D</t>
  </si>
  <si>
    <t>FTB89D</t>
  </si>
  <si>
    <t>FTB89H</t>
  </si>
  <si>
    <t>FTE66H</t>
  </si>
  <si>
    <t>FTE71K</t>
  </si>
  <si>
    <t>Batteriteknologi - spesialisering innen produksjon i batteriverdikjeden</t>
  </si>
  <si>
    <t>BIM konstruksjon</t>
  </si>
  <si>
    <t>FTK57K</t>
  </si>
  <si>
    <t>FTM03H</t>
  </si>
  <si>
    <t>Dekksoffiser på operativt nivå</t>
  </si>
  <si>
    <t>FTM04H</t>
  </si>
  <si>
    <t>Maskinoffiser på operativt nivå</t>
  </si>
  <si>
    <t>FTM53K</t>
  </si>
  <si>
    <t>FTM54K</t>
  </si>
  <si>
    <t>FTT70D</t>
  </si>
  <si>
    <t>KHH41K</t>
  </si>
  <si>
    <t>Modul: E-helse og velferdsteknologi. Hva, hvorfor og hvordan</t>
  </si>
  <si>
    <t>KTB63N</t>
  </si>
  <si>
    <t>Innføring i endringskompetanse og lean</t>
  </si>
  <si>
    <t>KTE73K</t>
  </si>
  <si>
    <t>Batteriteknologi - Batteriproduksjon</t>
  </si>
  <si>
    <t>KTE74K</t>
  </si>
  <si>
    <t>Batteriteknologi - Dataanalyse</t>
  </si>
  <si>
    <t>KTE75K</t>
  </si>
  <si>
    <t>Batteriteknologi - Effektiv produksjon</t>
  </si>
  <si>
    <t>KTE76K</t>
  </si>
  <si>
    <t>Batteriteknologi - Elektrokjemi</t>
  </si>
  <si>
    <t>KTE77K</t>
  </si>
  <si>
    <t>Batteriteknologi - Grunnl batterikunnskap</t>
  </si>
  <si>
    <t>KTE78K</t>
  </si>
  <si>
    <t>Batteriteknologi - Materialer og kjemi (K)</t>
  </si>
  <si>
    <t>KTE79K</t>
  </si>
  <si>
    <t>Batteriteknologi - Moderne prod.kontroll (K)</t>
  </si>
  <si>
    <t>KTE80K</t>
  </si>
  <si>
    <t>Batteriteknologi - Måletekn og instrum (K)</t>
  </si>
  <si>
    <t>IT-administrator</t>
  </si>
  <si>
    <t>IT-drift og Infrastruktur</t>
  </si>
  <si>
    <t>IT-salg</t>
  </si>
  <si>
    <t>DRI101</t>
  </si>
  <si>
    <t>IT-introduksjon</t>
  </si>
  <si>
    <t>DRI112</t>
  </si>
  <si>
    <t>IT-sikkerhet og etisk hacking</t>
  </si>
  <si>
    <t>DRI123</t>
  </si>
  <si>
    <t>Forvaltning av digitale tjenester</t>
  </si>
  <si>
    <t>DRI901</t>
  </si>
  <si>
    <t>DRI902</t>
  </si>
  <si>
    <t>DRI903</t>
  </si>
  <si>
    <t>EMF</t>
  </si>
  <si>
    <t>Enkeltemner fagskole fast start og slutt</t>
  </si>
  <si>
    <t>FBC-B</t>
  </si>
  <si>
    <t>FDI-B</t>
  </si>
  <si>
    <t>FDT-B</t>
  </si>
  <si>
    <t>Design Thinking i praksis</t>
  </si>
  <si>
    <t>FFT-B</t>
  </si>
  <si>
    <t>FFU-B</t>
  </si>
  <si>
    <t>FIL-B</t>
  </si>
  <si>
    <t>FMB-B</t>
  </si>
  <si>
    <t>FMU-B</t>
  </si>
  <si>
    <t>Musikk- og lyddesign</t>
  </si>
  <si>
    <t>FPD-B</t>
  </si>
  <si>
    <t>Produktdesign</t>
  </si>
  <si>
    <t>FRE-B</t>
  </si>
  <si>
    <t>FSG-B</t>
  </si>
  <si>
    <t>FVP-B</t>
  </si>
  <si>
    <t>FAC</t>
  </si>
  <si>
    <t>App-programmering</t>
  </si>
  <si>
    <t>FAP</t>
  </si>
  <si>
    <t>FBM</t>
  </si>
  <si>
    <t>Music Business Management</t>
  </si>
  <si>
    <t>FDT</t>
  </si>
  <si>
    <t>FEN</t>
  </si>
  <si>
    <t>FKA</t>
  </si>
  <si>
    <t>FKG</t>
  </si>
  <si>
    <t>Interiør</t>
  </si>
  <si>
    <t>FKH</t>
  </si>
  <si>
    <t>Motedesign</t>
  </si>
  <si>
    <t>FKI</t>
  </si>
  <si>
    <t>Moteindustri</t>
  </si>
  <si>
    <t>FKN</t>
  </si>
  <si>
    <t>Retail design</t>
  </si>
  <si>
    <t>FMD</t>
  </si>
  <si>
    <t>3D og animasjon</t>
  </si>
  <si>
    <t>FPD</t>
  </si>
  <si>
    <t>FRE</t>
  </si>
  <si>
    <t>FSG</t>
  </si>
  <si>
    <t>FSU</t>
  </si>
  <si>
    <t>EMB</t>
  </si>
  <si>
    <t>Fagskoleemner fleksibel start og slutt</t>
  </si>
  <si>
    <t>EMY</t>
  </si>
  <si>
    <t>Fagskoleemner eksternfinansiert fast start og slutt</t>
  </si>
  <si>
    <t>YAC</t>
  </si>
  <si>
    <t>YAF</t>
  </si>
  <si>
    <t>YAH</t>
  </si>
  <si>
    <t>YAS</t>
  </si>
  <si>
    <t>Advokatsekretær - juridisk kontormedarbeider</t>
  </si>
  <si>
    <t>YB2</t>
  </si>
  <si>
    <t>YDV</t>
  </si>
  <si>
    <t>YFB</t>
  </si>
  <si>
    <t>Arbeid med språk, flerspråklighet og flerkulturell kompetanse i barnehagen</t>
  </si>
  <si>
    <t>YFF</t>
  </si>
  <si>
    <t>YGF</t>
  </si>
  <si>
    <t>Samhandling i helse- og omsorgtjenester</t>
  </si>
  <si>
    <t>YGK</t>
  </si>
  <si>
    <t>YHA</t>
  </si>
  <si>
    <t>YIK</t>
  </si>
  <si>
    <t>IT-Økonom</t>
  </si>
  <si>
    <t>YJA</t>
  </si>
  <si>
    <t>Juridisk assistent</t>
  </si>
  <si>
    <t>YLO</t>
  </si>
  <si>
    <t>YPC</t>
  </si>
  <si>
    <t>Prosjektledelse i praksis - styring, verktøy og ledelse</t>
  </si>
  <si>
    <t>YPF</t>
  </si>
  <si>
    <t>YPH</t>
  </si>
  <si>
    <t>Psykisk helse i et folkehelseperspektiv</t>
  </si>
  <si>
    <t>YPL</t>
  </si>
  <si>
    <t>YPY</t>
  </si>
  <si>
    <t>YSA</t>
  </si>
  <si>
    <t>Skoleadministrasjonssekretær</t>
  </si>
  <si>
    <t>YSH</t>
  </si>
  <si>
    <t>YUF</t>
  </si>
  <si>
    <t>Praktisk pedagogikk og digital kompetanseutvikling</t>
  </si>
  <si>
    <t>YUV</t>
  </si>
  <si>
    <t>YVF</t>
  </si>
  <si>
    <t>Bærekraftsarbeid i virksomheter</t>
  </si>
  <si>
    <t>YVI</t>
  </si>
  <si>
    <t>YYB</t>
  </si>
  <si>
    <t>ZAU</t>
  </si>
  <si>
    <t>ZBU</t>
  </si>
  <si>
    <t>ZGK</t>
  </si>
  <si>
    <t>ZHM</t>
  </si>
  <si>
    <t>ZKS</t>
  </si>
  <si>
    <t>Kontor-, salgs- og serviceledelse</t>
  </si>
  <si>
    <t>ZME</t>
  </si>
  <si>
    <t>Matomsorg og ernæring</t>
  </si>
  <si>
    <t>ZPA</t>
  </si>
  <si>
    <t>Positiv atferdsstøtte (PAS)</t>
  </si>
  <si>
    <t>ZPH</t>
  </si>
  <si>
    <t>ZRE</t>
  </si>
  <si>
    <t>ZSB</t>
  </si>
  <si>
    <t>ZTF</t>
  </si>
  <si>
    <t>Fagskolen Tirna</t>
  </si>
  <si>
    <t>Arb.m.språk.barn</t>
  </si>
  <si>
    <t>Arbeid med språk, flerspråklighet og flerkulturell kompetanse i møte med barn</t>
  </si>
  <si>
    <t>Arb.m.yngste barna</t>
  </si>
  <si>
    <t>Arb.med ungd.</t>
  </si>
  <si>
    <t>Demensoms.</t>
  </si>
  <si>
    <t>Demensomsorg</t>
  </si>
  <si>
    <t>Ernæring pleie, oms.</t>
  </si>
  <si>
    <t>Helsekost</t>
  </si>
  <si>
    <t>Helsefremmende kosthold for mennesker med utviklingshemming</t>
  </si>
  <si>
    <t>Hverd.mestr.</t>
  </si>
  <si>
    <t>Hverdagsmestring - helsefremmende og forebyggende arbeid</t>
  </si>
  <si>
    <t>Kroniske sykd.</t>
  </si>
  <si>
    <t>Miljøarb.</t>
  </si>
  <si>
    <t>NK.KLIN.VURD.KOMP.</t>
  </si>
  <si>
    <t>NK.KONSLED</t>
  </si>
  <si>
    <t>NKHms</t>
  </si>
  <si>
    <t>NS.ELKR.TRANSP.</t>
  </si>
  <si>
    <t>Elkrafttransport - Overføring av strøm på nasjonalt og regionalt nivå</t>
  </si>
  <si>
    <t>NS.HMS.PETR.VIRKS.1</t>
  </si>
  <si>
    <t>HMS i petroleumsvirksomhet: modul 1: HMS og kommunikasjon</t>
  </si>
  <si>
    <t>NS.HMS.PETR.VIRKS.2</t>
  </si>
  <si>
    <t>HMS i petroleumsvirksomhet: modul 2: Sikkert arbeid og risikostyring</t>
  </si>
  <si>
    <t>NS.HMS.PETR.VIRKS.3</t>
  </si>
  <si>
    <t>HMS i petroleumsvirksomhet: modul 3: Risiko i dagens petroleumsvirksomhet</t>
  </si>
  <si>
    <t>NS.HVLI.M1</t>
  </si>
  <si>
    <t>Havvind for leverandørindustrien Modul 1:Havvind - introduksjon</t>
  </si>
  <si>
    <t>NS.HVLI.M2</t>
  </si>
  <si>
    <t>Havvind for leverandørindustrien Modul 2: Havvind - rammebetingelser</t>
  </si>
  <si>
    <t>NS.HVLI.M3</t>
  </si>
  <si>
    <t>Havvind for leverandørindustrien Modul 3: Havvind - miljø og bærekraft</t>
  </si>
  <si>
    <t>NS.INNKJ.SALGAGB</t>
  </si>
  <si>
    <t>Innkjøp og salg i avfalls- og gjenvinningsbransjen</t>
  </si>
  <si>
    <t>NSEFF.-OG FORB.LED.</t>
  </si>
  <si>
    <t>NSHMS</t>
  </si>
  <si>
    <t>NSRENH.LED.</t>
  </si>
  <si>
    <t>THUShelseoms.</t>
  </si>
  <si>
    <t>Trygg håndtering av utfordrende situasjoner i helse- og omsorgssektoren</t>
  </si>
  <si>
    <t>TTHOPPVEKSTSEKT.</t>
  </si>
  <si>
    <t>Traumer og traumehåndtering i oppvekstsektoren</t>
  </si>
  <si>
    <t>Tverr.palliativ,oms</t>
  </si>
  <si>
    <t>Tverrfaglig palliativ omsorg</t>
  </si>
  <si>
    <t>KLIN.VURD.KOMP.</t>
  </si>
  <si>
    <t>PAS.SIK.KVAL.FORB.</t>
  </si>
  <si>
    <t>Pasientsikkerhet og kvalitetsforbedring</t>
  </si>
  <si>
    <t>THUSOPPVEKST.</t>
  </si>
  <si>
    <t>Trygg håndtering av utfordrende situasjoner i oppvekstsektoren</t>
  </si>
  <si>
    <t>TTHoppvekstsekt.</t>
  </si>
  <si>
    <t>BÆREKR.TLL</t>
  </si>
  <si>
    <t>Bærekraftig transport- og logistikkledelse</t>
  </si>
  <si>
    <t>PSYK.HELSEARB.</t>
  </si>
  <si>
    <t>TTHHELSESEKT.</t>
  </si>
  <si>
    <t>OSS</t>
  </si>
  <si>
    <t>Observasjon og stell av sår</t>
  </si>
  <si>
    <t>NKRENH.LED.</t>
  </si>
  <si>
    <t>DP</t>
  </si>
  <si>
    <t>Demens og psykisk helse hos eldre</t>
  </si>
  <si>
    <t>EH</t>
  </si>
  <si>
    <t>Eldrehelse</t>
  </si>
  <si>
    <t>EX</t>
  </si>
  <si>
    <t>Experimental expressions with plant materials</t>
  </si>
  <si>
    <t>FM</t>
  </si>
  <si>
    <t>Fremmede arter og masseforflytning og konsekvenser for utfører</t>
  </si>
  <si>
    <t>HFI</t>
  </si>
  <si>
    <t>Hagens form og ikonografi</t>
  </si>
  <si>
    <t>HGF</t>
  </si>
  <si>
    <t>Historiske gartnerfag</t>
  </si>
  <si>
    <t>HS</t>
  </si>
  <si>
    <t>Historisk skjøtsel</t>
  </si>
  <si>
    <t>Historisk skjøtsel av vegetasjon</t>
  </si>
  <si>
    <t>LBB</t>
  </si>
  <si>
    <t>Lønnsomhet og bærekraft i blomsterdekoratøryrket</t>
  </si>
  <si>
    <t>SD</t>
  </si>
  <si>
    <t>Skjøtsel og drift av uteområder</t>
  </si>
  <si>
    <t>Sirkulærdisponering av vann - håndtering av vann ved urbanisering og klimaendringer</t>
  </si>
  <si>
    <t>SGV</t>
  </si>
  <si>
    <t>Stein, grus og vann i historiske grøntanlegg</t>
  </si>
  <si>
    <t>HPM</t>
  </si>
  <si>
    <t>Årskurs</t>
  </si>
  <si>
    <t>Kristen tro og tjeneste</t>
  </si>
  <si>
    <t>20HH81D</t>
  </si>
  <si>
    <t>Innføring i veiledning</t>
  </si>
  <si>
    <t>20HH97A</t>
  </si>
  <si>
    <t>FHH04D</t>
  </si>
  <si>
    <t>20HH44A</t>
  </si>
  <si>
    <t>Anatomi, fysiologi og sykdomslære</t>
  </si>
  <si>
    <t>20HH44B</t>
  </si>
  <si>
    <t>Medisinske prosedyrer</t>
  </si>
  <si>
    <t>20HH44C</t>
  </si>
  <si>
    <t>Medikamenthåndtering, dokumentasjon og hjemmeoppfølging</t>
  </si>
  <si>
    <t>20HH44D</t>
  </si>
  <si>
    <t>Instruktør- og veiledningskompetanse</t>
  </si>
  <si>
    <t>20PS02F</t>
  </si>
  <si>
    <t>Potetproduksjon og økonomi</t>
  </si>
  <si>
    <t>20PS02I</t>
  </si>
  <si>
    <t>20TB55G</t>
  </si>
  <si>
    <t>Tekniske installasjoner for byggdriftere</t>
  </si>
  <si>
    <t>20TB55H</t>
  </si>
  <si>
    <t>Energi og miljø for byggdriftere</t>
  </si>
  <si>
    <t>20TI02A</t>
  </si>
  <si>
    <t>Struktur og databehandling 1</t>
  </si>
  <si>
    <t>20TI02B</t>
  </si>
  <si>
    <t>3D-modellering og bearbeiding av informasjon 1</t>
  </si>
  <si>
    <t>20TI02C</t>
  </si>
  <si>
    <t>IFC-bearbeiding og modellkontroll 1</t>
  </si>
  <si>
    <t>20TL54A</t>
  </si>
  <si>
    <t>Innføring i logistikk, lager og transport</t>
  </si>
  <si>
    <t>20TL54B</t>
  </si>
  <si>
    <t>Transportplanlegging</t>
  </si>
  <si>
    <t>20TL54C</t>
  </si>
  <si>
    <t>Lager og terminalledelse</t>
  </si>
  <si>
    <t>20TL54D</t>
  </si>
  <si>
    <t>Bærekraftig logistikk</t>
  </si>
  <si>
    <t>20TL54E</t>
  </si>
  <si>
    <t>Befraktere og transportbestestillere</t>
  </si>
  <si>
    <t>20TL54F</t>
  </si>
  <si>
    <t>Bylogistikk og mikrohuber</t>
  </si>
  <si>
    <t>20TL54G</t>
  </si>
  <si>
    <t>Innkjøp og forhandlinger</t>
  </si>
  <si>
    <t>20TT71A</t>
  </si>
  <si>
    <t>Grunnleggende logistikk i helseforetak</t>
  </si>
  <si>
    <t>20TT71B</t>
  </si>
  <si>
    <t>Praktisk logistikk i helseforetak</t>
  </si>
  <si>
    <t>20TT71C</t>
  </si>
  <si>
    <t>Bærekraftig logistikk i helseforetak</t>
  </si>
  <si>
    <t>20TT72B</t>
  </si>
  <si>
    <t>Materialkunnskap og produksjonsmetoder i plast</t>
  </si>
  <si>
    <t>20TT73A</t>
  </si>
  <si>
    <t>Materialkunnskap og produksjonsmetoder i trevarebransjen</t>
  </si>
  <si>
    <t>20TT73B</t>
  </si>
  <si>
    <t>HMS i praksis</t>
  </si>
  <si>
    <t>20TT73C</t>
  </si>
  <si>
    <t>Kvalitetsledelse</t>
  </si>
  <si>
    <t>20TT73D</t>
  </si>
  <si>
    <t>Innovasjon</t>
  </si>
  <si>
    <t>20TT73E</t>
  </si>
  <si>
    <t>Designdrevet innovasjon</t>
  </si>
  <si>
    <t>20TT73F</t>
  </si>
  <si>
    <t>Intraprenørskap</t>
  </si>
  <si>
    <t>20TT73G</t>
  </si>
  <si>
    <t>Entreprenørskap</t>
  </si>
  <si>
    <t>20TT73H</t>
  </si>
  <si>
    <t>Prosjektledelse, innføring</t>
  </si>
  <si>
    <t>20TT73I</t>
  </si>
  <si>
    <t>Prosjektledelse, fordypning</t>
  </si>
  <si>
    <t>20TT73J</t>
  </si>
  <si>
    <t>Lean, prinsipper og verktøy</t>
  </si>
  <si>
    <t>20TT73K</t>
  </si>
  <si>
    <t>Lean, ledelse og kontinuerlig forbedring</t>
  </si>
  <si>
    <t>20TT73L</t>
  </si>
  <si>
    <t>IKT systemforståelse</t>
  </si>
  <si>
    <t>20TT73M</t>
  </si>
  <si>
    <t>IKT datasikkerhet</t>
  </si>
  <si>
    <t>20TT73N</t>
  </si>
  <si>
    <t>Bedriftsøkonomi for ikke-økonomer</t>
  </si>
  <si>
    <t>20TT73P</t>
  </si>
  <si>
    <t>Teamledelse</t>
  </si>
  <si>
    <t>20TT73Q</t>
  </si>
  <si>
    <t>20TT73R</t>
  </si>
  <si>
    <t>Industrielle økosystemer i praksis</t>
  </si>
  <si>
    <t>20TT73S</t>
  </si>
  <si>
    <t>Markedsføring</t>
  </si>
  <si>
    <t>20TT73T</t>
  </si>
  <si>
    <t>Teknisk salg</t>
  </si>
  <si>
    <t>20TT73U</t>
  </si>
  <si>
    <t>Praktiske matematiske verktøy</t>
  </si>
  <si>
    <t>20TT73V</t>
  </si>
  <si>
    <t>Sirkulærøkonomi, bærekraft og gjenbruk i trebransjen</t>
  </si>
  <si>
    <t>20TT73W</t>
  </si>
  <si>
    <t>Hovedprosjekt Industri 5.0</t>
  </si>
  <si>
    <t>20TT73X</t>
  </si>
  <si>
    <t>Yrkesrettet kommunikasjon</t>
  </si>
  <si>
    <t>FBTB02</t>
  </si>
  <si>
    <t>Digitale verktøy og mellommenneskelig samspill i egen bedrift</t>
  </si>
  <si>
    <t>FHH45K</t>
  </si>
  <si>
    <t>Klinisk helsefagarbeid</t>
  </si>
  <si>
    <t>FPS53K</t>
  </si>
  <si>
    <t>Økologisk landbruk</t>
  </si>
  <si>
    <t>FTB76H</t>
  </si>
  <si>
    <t>VVS og klimateknikk</t>
  </si>
  <si>
    <t>FTB76K</t>
  </si>
  <si>
    <t>FTE59H</t>
  </si>
  <si>
    <t>FTT05H</t>
  </si>
  <si>
    <t>FTT56H</t>
  </si>
  <si>
    <t>KPS54K</t>
  </si>
  <si>
    <t>Smågrisproduksjon</t>
  </si>
  <si>
    <t>FPS52K</t>
  </si>
  <si>
    <t>Frukt og bær</t>
  </si>
  <si>
    <t>20TE59A</t>
  </si>
  <si>
    <t>Fleksibel Digitalisert Produksjon</t>
  </si>
  <si>
    <t>20TE59B</t>
  </si>
  <si>
    <t>20TE59C</t>
  </si>
  <si>
    <t>Tingenes Internett og Stordata</t>
  </si>
  <si>
    <t>Klinisk observasjons-, vurderings- og behandlingskompetanse</t>
  </si>
  <si>
    <t>FØRERD</t>
  </si>
  <si>
    <t>Barn.m.særsk.beh.</t>
  </si>
  <si>
    <t>Fysisk.akt.og k.arb.</t>
  </si>
  <si>
    <t>Fysisk aktivitet og kulturarbeid</t>
  </si>
  <si>
    <t>Kreftoms.og l.pl.</t>
  </si>
  <si>
    <t>Rusogpsykisk.h.</t>
  </si>
  <si>
    <t>Rus og psykisk helse</t>
  </si>
  <si>
    <t>Rus og Psyksik helse</t>
  </si>
  <si>
    <t>10HH50C</t>
  </si>
  <si>
    <t>Demens og psykiatriske lidelser</t>
  </si>
  <si>
    <t>FAL54B</t>
  </si>
  <si>
    <t>Mellomleder - Byggdrift og eiendomsservice</t>
  </si>
  <si>
    <t>FAL55B</t>
  </si>
  <si>
    <t>Mellomleder - Renhold</t>
  </si>
  <si>
    <t>FBTB01</t>
  </si>
  <si>
    <t>Sterilforsyning og smittevern i helsetjenesten</t>
  </si>
  <si>
    <t>FHH78B</t>
  </si>
  <si>
    <t>FHH78K</t>
  </si>
  <si>
    <t>FTB69K</t>
  </si>
  <si>
    <t>P3DDA-FC</t>
  </si>
  <si>
    <t>P3DF-FC</t>
  </si>
  <si>
    <t>3D filmproduksjon</t>
  </si>
  <si>
    <t>P3DGD-FC</t>
  </si>
  <si>
    <t>3D spilldesign</t>
  </si>
  <si>
    <t>PAML-FC</t>
  </si>
  <si>
    <t>PBED1-FC</t>
  </si>
  <si>
    <t>PBIM2-FC</t>
  </si>
  <si>
    <t>PBND2-FC</t>
  </si>
  <si>
    <t>PDAK3D-FC</t>
  </si>
  <si>
    <t>PDP-FC</t>
  </si>
  <si>
    <t>PDPR2-FC</t>
  </si>
  <si>
    <t>PTEDA-FC</t>
  </si>
  <si>
    <t>PTEDM-FC</t>
  </si>
  <si>
    <t>PVMA-FC</t>
  </si>
  <si>
    <t>P3AC-FC</t>
  </si>
  <si>
    <t>P3AI-FC</t>
  </si>
  <si>
    <t>PDAN1-FC</t>
  </si>
  <si>
    <t>PXRD2-FC</t>
  </si>
  <si>
    <t>AR and VR Development 2</t>
  </si>
  <si>
    <t>PXRD-FC</t>
  </si>
  <si>
    <t>AR and VR Development 1</t>
  </si>
  <si>
    <t>PDAN-FC</t>
  </si>
  <si>
    <t>PPRL-FC</t>
  </si>
  <si>
    <t>Moderne prosjektledelse</t>
  </si>
  <si>
    <t>PSED1-FC</t>
  </si>
  <si>
    <t>Service Design</t>
  </si>
  <si>
    <t>PUID-FC</t>
  </si>
  <si>
    <t>PVIS-FC</t>
  </si>
  <si>
    <t>3D Visuelle effekter</t>
  </si>
  <si>
    <t>FI1AMIS75-SC</t>
  </si>
  <si>
    <t>Introduction to Information Security</t>
  </si>
  <si>
    <t>P3AC-FO</t>
  </si>
  <si>
    <t>P3AC-PO</t>
  </si>
  <si>
    <t>P3AI-FO</t>
  </si>
  <si>
    <t>P3AI-PO</t>
  </si>
  <si>
    <t>P3DF-FO</t>
  </si>
  <si>
    <t>P3DF-PO</t>
  </si>
  <si>
    <t>P3DGD-FO</t>
  </si>
  <si>
    <t>P3DGD-PO</t>
  </si>
  <si>
    <t>PCLF1-FO</t>
  </si>
  <si>
    <t>Cloud Foundations</t>
  </si>
  <si>
    <t>PCLF1-PO</t>
  </si>
  <si>
    <t>PDPM1-FO</t>
  </si>
  <si>
    <t>Digital Product Management</t>
  </si>
  <si>
    <t>PDPM1-PO</t>
  </si>
  <si>
    <t>PDPR2-FO</t>
  </si>
  <si>
    <t>PDPR2-PO</t>
  </si>
  <si>
    <t>PPYT1-PO</t>
  </si>
  <si>
    <t>PSAD-FO</t>
  </si>
  <si>
    <t>Secure Application Development and Deployment</t>
  </si>
  <si>
    <t>PSAD-PO</t>
  </si>
  <si>
    <t>PSED1-FO</t>
  </si>
  <si>
    <t>PSED1-PO</t>
  </si>
  <si>
    <t>PXRD2-FO</t>
  </si>
  <si>
    <t>PXRD2-PO</t>
  </si>
  <si>
    <t>PXRD-FO</t>
  </si>
  <si>
    <t>PXRD-PO</t>
  </si>
  <si>
    <t>NORTFBSV</t>
  </si>
  <si>
    <t>Petroleumsfag, brønnservice</t>
  </si>
  <si>
    <t>NORTFOAL</t>
  </si>
  <si>
    <t>Offshore arbeidsledelse</t>
  </si>
  <si>
    <t>NORTFPRO</t>
  </si>
  <si>
    <t>Petroleumsfag, petroleumsproduksjon</t>
  </si>
  <si>
    <t>MBS-deltid</t>
  </si>
  <si>
    <t>HR1D</t>
  </si>
  <si>
    <t>LØNN1D</t>
  </si>
  <si>
    <t>REGN123</t>
  </si>
  <si>
    <t>Regnskap og økonomi del 1, 2 &amp; 3, Regnskapsøkonom</t>
  </si>
  <si>
    <t>REGN123D</t>
  </si>
  <si>
    <t>REGN12D</t>
  </si>
  <si>
    <t>SA1</t>
  </si>
  <si>
    <t>SA1D</t>
  </si>
  <si>
    <t>AM1</t>
  </si>
  <si>
    <t>MS 365 App Maker and Administrator</t>
  </si>
  <si>
    <t>AM1D</t>
  </si>
  <si>
    <t>AM1DN</t>
  </si>
  <si>
    <t>AM1N</t>
  </si>
  <si>
    <t>BM1N</t>
  </si>
  <si>
    <t>HRK123DN</t>
  </si>
  <si>
    <t>HRK123DNB</t>
  </si>
  <si>
    <t>HRK123NB</t>
  </si>
  <si>
    <t>HRLØ12DN</t>
  </si>
  <si>
    <t>HRLØ12DNB</t>
  </si>
  <si>
    <t>HRLØ12N</t>
  </si>
  <si>
    <t>JNKA1DNB</t>
  </si>
  <si>
    <t>Juss for næringslivet - kontraktsrett og arbeidsrett</t>
  </si>
  <si>
    <t>JNKA1NB</t>
  </si>
  <si>
    <t>JNS1DNB</t>
  </si>
  <si>
    <t>Juss for næringslivet - selskapsrett</t>
  </si>
  <si>
    <t>JNS1NB</t>
  </si>
  <si>
    <t>NA12DN</t>
  </si>
  <si>
    <t>NA12N</t>
  </si>
  <si>
    <t>NA12NB</t>
  </si>
  <si>
    <t>REISE12DN</t>
  </si>
  <si>
    <t>REISE12DNB</t>
  </si>
  <si>
    <t>REISE12N</t>
  </si>
  <si>
    <t>SA1N</t>
  </si>
  <si>
    <t>SA1NB</t>
  </si>
  <si>
    <t>REST1DN</t>
  </si>
  <si>
    <t>REST1N</t>
  </si>
  <si>
    <t>VIS1D</t>
  </si>
  <si>
    <t>FP1</t>
  </si>
  <si>
    <t>Foto prosjektutvikling</t>
  </si>
  <si>
    <t>AOF Østlandet</t>
  </si>
  <si>
    <t>KLP-N</t>
  </si>
  <si>
    <t>KLP-NS</t>
  </si>
  <si>
    <t>KO</t>
  </si>
  <si>
    <t>KO-N</t>
  </si>
  <si>
    <t>KO-NS</t>
  </si>
  <si>
    <t>Kroniske sykdommerNS</t>
  </si>
  <si>
    <t>KS</t>
  </si>
  <si>
    <t>KS-N</t>
  </si>
  <si>
    <t>KS-NS</t>
  </si>
  <si>
    <t>MR</t>
  </si>
  <si>
    <t>MR-NS</t>
  </si>
  <si>
    <t>PHA-NS</t>
  </si>
  <si>
    <t>PH-NS</t>
  </si>
  <si>
    <t>REH</t>
  </si>
  <si>
    <t>REH-NS</t>
  </si>
  <si>
    <t>RH-NS</t>
  </si>
  <si>
    <t>SPE</t>
  </si>
  <si>
    <t>SPE-NS</t>
  </si>
  <si>
    <t>SP-NS</t>
  </si>
  <si>
    <t>ULPF-1og2</t>
  </si>
  <si>
    <t>Miljøkrav</t>
  </si>
  <si>
    <t>ARSV-01</t>
  </si>
  <si>
    <t>Arkivteori og saksbehandlerverktøy</t>
  </si>
  <si>
    <t>AVAR-00</t>
  </si>
  <si>
    <t>Avslutning av arbeidsforhold</t>
  </si>
  <si>
    <t>DIGI-00</t>
  </si>
  <si>
    <t>FRET-00</t>
  </si>
  <si>
    <t>JKAG-00</t>
  </si>
  <si>
    <t>Juridisk kontoradministrasjon - Grunnleggende</t>
  </si>
  <si>
    <t>JKAV-00</t>
  </si>
  <si>
    <t>Juridisk kontoradministrasjon - Viderekommen</t>
  </si>
  <si>
    <t>KOMP-01</t>
  </si>
  <si>
    <t>KOMU-00</t>
  </si>
  <si>
    <t>KOSA-00</t>
  </si>
  <si>
    <t>Kommunikasjon og samarbeid</t>
  </si>
  <si>
    <t>KVAL-00</t>
  </si>
  <si>
    <t>LØNP-00</t>
  </si>
  <si>
    <t>Lønnskjøring i praksis</t>
  </si>
  <si>
    <t>Lønnssystemer</t>
  </si>
  <si>
    <t>MAIN-00</t>
  </si>
  <si>
    <t>MANG-01</t>
  </si>
  <si>
    <t>MARF-00</t>
  </si>
  <si>
    <t>ONBO-00</t>
  </si>
  <si>
    <t>Onboarding av medarbeidere</t>
  </si>
  <si>
    <t>ORGK-00</t>
  </si>
  <si>
    <t>Organisasjonskultur</t>
  </si>
  <si>
    <t>ORLE-00</t>
  </si>
  <si>
    <t>PERM-00</t>
  </si>
  <si>
    <t>Permitteringer og avslutning av arbeidsforhold</t>
  </si>
  <si>
    <t>PERS-01</t>
  </si>
  <si>
    <t>POPP-00</t>
  </si>
  <si>
    <t>Personaloppfølging</t>
  </si>
  <si>
    <t>REI011B1</t>
  </si>
  <si>
    <t>Destinasjonsledelse</t>
  </si>
  <si>
    <t>REI013B1</t>
  </si>
  <si>
    <t>Reiselivsgeografi</t>
  </si>
  <si>
    <t>REKR-01</t>
  </si>
  <si>
    <t>RELA-00</t>
  </si>
  <si>
    <t>RESS-00</t>
  </si>
  <si>
    <t>Regnskapssystem med årsoppgjør</t>
  </si>
  <si>
    <t>RUBD-00</t>
  </si>
  <si>
    <t>Rutiner for bærekraftig drift</t>
  </si>
  <si>
    <t>SERV-00</t>
  </si>
  <si>
    <t>VERK-00</t>
  </si>
  <si>
    <t>Verdikjeder</t>
  </si>
  <si>
    <t>ØKON-00</t>
  </si>
  <si>
    <t>ÅRØK-00</t>
  </si>
  <si>
    <t>Årsregnskap og økonomistryring</t>
  </si>
  <si>
    <t>ADV60-0</t>
  </si>
  <si>
    <t>Regnskapssysstem med årsoppgjør</t>
  </si>
  <si>
    <t>ARB30</t>
  </si>
  <si>
    <t>BAR30</t>
  </si>
  <si>
    <t>BAR60</t>
  </si>
  <si>
    <t>HEL30</t>
  </si>
  <si>
    <t>ILLS30</t>
  </si>
  <si>
    <t>Inkludering, lek og ledelse i SFO</t>
  </si>
  <si>
    <t>Kvalitetsarbeid i SFO - Fagskoleutdanning</t>
  </si>
  <si>
    <t>PSY30</t>
  </si>
  <si>
    <t>Kvalitetsarbeid i SFO - Fagskolegrad</t>
  </si>
  <si>
    <t>00TB00E</t>
  </si>
  <si>
    <t>Byggesaken</t>
  </si>
  <si>
    <t>00TT04G</t>
  </si>
  <si>
    <t>Energiteknikk med faglig ledelse</t>
  </si>
  <si>
    <t>00TT04H</t>
  </si>
  <si>
    <t>Produktutvikling og konstruksjon</t>
  </si>
  <si>
    <t>00TX00A</t>
  </si>
  <si>
    <t>Ledelse, økonomi og markedsføring</t>
  </si>
  <si>
    <t>51TT50A</t>
  </si>
  <si>
    <t>Digitalisering 2</t>
  </si>
  <si>
    <t>52AL50C</t>
  </si>
  <si>
    <t>Service og administrasjon</t>
  </si>
  <si>
    <t>52AL56A</t>
  </si>
  <si>
    <t>Markedsf. i digitale kanaler</t>
  </si>
  <si>
    <t>Markedsføring i digitale kanaler</t>
  </si>
  <si>
    <t>52AL56B</t>
  </si>
  <si>
    <t>Digitale kanaler</t>
  </si>
  <si>
    <t>52AL60A</t>
  </si>
  <si>
    <t>HR og organisasjoner</t>
  </si>
  <si>
    <t>52AL60B</t>
  </si>
  <si>
    <t>Rekruttering og pers.utvikling</t>
  </si>
  <si>
    <t>52AL62A</t>
  </si>
  <si>
    <t>Dig kontor.st.verkt og IT-fors</t>
  </si>
  <si>
    <t>52AL62B</t>
  </si>
  <si>
    <t>Digital komm og seviceledelse</t>
  </si>
  <si>
    <t>52AL62C</t>
  </si>
  <si>
    <t>Digitale endringer</t>
  </si>
  <si>
    <t>52AL62D</t>
  </si>
  <si>
    <t>52HH60O</t>
  </si>
  <si>
    <t>Etikk, samhandl og kommunikasj</t>
  </si>
  <si>
    <t>52HH60P</t>
  </si>
  <si>
    <t>Veiledningsmetodikk</t>
  </si>
  <si>
    <t>52TB81A</t>
  </si>
  <si>
    <t>Optimalisering av energisystemer i bygg og industri</t>
  </si>
  <si>
    <t>52TB81B</t>
  </si>
  <si>
    <t>Byggrådgivning energi</t>
  </si>
  <si>
    <t>52TB81C</t>
  </si>
  <si>
    <t>Ombruk av matr i bygg og indus</t>
  </si>
  <si>
    <t>52TB82A</t>
  </si>
  <si>
    <t>Prosjektplanlegging for leverandørindustrien</t>
  </si>
  <si>
    <t>52TB83F</t>
  </si>
  <si>
    <t>Materialstrømmer og LEAN</t>
  </si>
  <si>
    <t>52TB83G</t>
  </si>
  <si>
    <t>Materialkunnskap</t>
  </si>
  <si>
    <t>52TB83L</t>
  </si>
  <si>
    <t>System for håndtering farlig avfall</t>
  </si>
  <si>
    <t>52TT50A</t>
  </si>
  <si>
    <t>Kvalitetsstyring</t>
  </si>
  <si>
    <t>52TT50B</t>
  </si>
  <si>
    <t>52TT50D</t>
  </si>
  <si>
    <t>Markedsføringsledelse</t>
  </si>
  <si>
    <t>52TT50E</t>
  </si>
  <si>
    <t>52TT50F</t>
  </si>
  <si>
    <t>Økonomistyring</t>
  </si>
  <si>
    <t>52TT50G</t>
  </si>
  <si>
    <t>Hydraulikk 2</t>
  </si>
  <si>
    <t>52TT50H</t>
  </si>
  <si>
    <t>Hydraulikk 3</t>
  </si>
  <si>
    <t>52TT50I</t>
  </si>
  <si>
    <t>Hydraulikk 4</t>
  </si>
  <si>
    <t>52TT50J</t>
  </si>
  <si>
    <t>52TT50O</t>
  </si>
  <si>
    <t>Smarthus</t>
  </si>
  <si>
    <t>52TT50Q</t>
  </si>
  <si>
    <t>EKOM (elektronisk kommunikasjon)</t>
  </si>
  <si>
    <t>52TT50T</t>
  </si>
  <si>
    <t>BIM</t>
  </si>
  <si>
    <t>52TT50U</t>
  </si>
  <si>
    <t>Fornybar energi</t>
  </si>
  <si>
    <t>52TT50X</t>
  </si>
  <si>
    <t>Matematikk</t>
  </si>
  <si>
    <t>52TT50Ø</t>
  </si>
  <si>
    <t>EKOM</t>
  </si>
  <si>
    <t>FAL59K</t>
  </si>
  <si>
    <t>Varehandelsledelse</t>
  </si>
  <si>
    <t>FAL60A</t>
  </si>
  <si>
    <t>HR og personalutvikling</t>
  </si>
  <si>
    <t>FAL60K</t>
  </si>
  <si>
    <t>FAL60N</t>
  </si>
  <si>
    <t>FAL61K</t>
  </si>
  <si>
    <t>Grønt mangesysleri og entreprenørskap</t>
  </si>
  <si>
    <t>FAL62K</t>
  </si>
  <si>
    <t>Digital endring og service</t>
  </si>
  <si>
    <t>FHH12K</t>
  </si>
  <si>
    <t>FHH32K</t>
  </si>
  <si>
    <t>Ammeveiledning</t>
  </si>
  <si>
    <t>FHH57D</t>
  </si>
  <si>
    <t>FHH66D</t>
  </si>
  <si>
    <t>FHH71D</t>
  </si>
  <si>
    <t>FHH72D</t>
  </si>
  <si>
    <t>FHO56K</t>
  </si>
  <si>
    <t>Relasjonelt arbeid med barn og unge</t>
  </si>
  <si>
    <t>FTB81K</t>
  </si>
  <si>
    <t>Grønn omstilling i industri og byggenæringen</t>
  </si>
  <si>
    <t>FTE03D</t>
  </si>
  <si>
    <t>FTH51K</t>
  </si>
  <si>
    <t>Resirkulerande akvakultursystem (RAS)</t>
  </si>
  <si>
    <t>FTK58K</t>
  </si>
  <si>
    <t>FTP01N</t>
  </si>
  <si>
    <t>FTP02H</t>
  </si>
  <si>
    <t>FTP02N</t>
  </si>
  <si>
    <t>FTP04N</t>
  </si>
  <si>
    <t>FTP06H</t>
  </si>
  <si>
    <t>FTP06N</t>
  </si>
  <si>
    <t>FTT50K</t>
  </si>
  <si>
    <t>KHH39K</t>
  </si>
  <si>
    <t>Sterilforsyning og kirurgisk virksomhet</t>
  </si>
  <si>
    <t>KTB82K</t>
  </si>
  <si>
    <t>FHH12N</t>
  </si>
  <si>
    <t>FTM01K</t>
  </si>
  <si>
    <t>83AR01A</t>
  </si>
  <si>
    <t>Introduksjon til bærekraftig reiselivsutvikling i praksis</t>
  </si>
  <si>
    <t>83AR01B</t>
  </si>
  <si>
    <t>Bygg en bærekraftig arbeidsplass og bedriftskultur</t>
  </si>
  <si>
    <t>83AR01C</t>
  </si>
  <si>
    <t>Hvordan stimulere til helårlig turisme?</t>
  </si>
  <si>
    <t>FAR54K</t>
  </si>
  <si>
    <t>Bærekraftige campingplasser - utvikling og drift</t>
  </si>
  <si>
    <t>FHH31K</t>
  </si>
  <si>
    <t>Habilitering og atferdsstøtte</t>
  </si>
  <si>
    <t>FHH59D</t>
  </si>
  <si>
    <t>FTT75K</t>
  </si>
  <si>
    <t>3D-modellering og teknisk tegning med DAK (CAD)</t>
  </si>
  <si>
    <t>KAL58K</t>
  </si>
  <si>
    <t>Coachende ledelse</t>
  </si>
  <si>
    <t>KHH87K</t>
  </si>
  <si>
    <t>Sår og sårbehandling for helsefagarbeidere</t>
  </si>
  <si>
    <t>KTB72N</t>
  </si>
  <si>
    <t>Håndtering av farlig avfall</t>
  </si>
  <si>
    <t>KTB73N</t>
  </si>
  <si>
    <t>Logistikk og transport</t>
  </si>
  <si>
    <t>KTE52N</t>
  </si>
  <si>
    <t>Ekom-ENA</t>
  </si>
  <si>
    <t>EX-risiko i elektriske anlegg</t>
  </si>
  <si>
    <t>KTE82K</t>
  </si>
  <si>
    <t>Ekomtekniker</t>
  </si>
  <si>
    <t>KTE83N</t>
  </si>
  <si>
    <t>Energirådgiver elektro</t>
  </si>
  <si>
    <t>KTE84N</t>
  </si>
  <si>
    <t>Simien PRO</t>
  </si>
  <si>
    <t>KTT80K</t>
  </si>
  <si>
    <t>Bærekraftig og trygg håndering av batteriavfall</t>
  </si>
  <si>
    <t>Bærekraftig og trygg håndtering av batteriavfall</t>
  </si>
  <si>
    <t>KTT81K</t>
  </si>
  <si>
    <t>Industri 6.0</t>
  </si>
  <si>
    <t>FHH27K</t>
  </si>
  <si>
    <t>FHH33D</t>
  </si>
  <si>
    <t>Observasjons- og vurderingskompetanse</t>
  </si>
  <si>
    <t>FHH33K</t>
  </si>
  <si>
    <t>FHH67N</t>
  </si>
  <si>
    <t>FHH89D</t>
  </si>
  <si>
    <t>FTE02H</t>
  </si>
  <si>
    <t>FTE58N</t>
  </si>
  <si>
    <t>Energitekniker</t>
  </si>
  <si>
    <t>KHH25K</t>
  </si>
  <si>
    <t>Eldre og rus</t>
  </si>
  <si>
    <t>KHH29K</t>
  </si>
  <si>
    <t>Miljøbehandling i praksis</t>
  </si>
  <si>
    <t>KHH30K</t>
  </si>
  <si>
    <t>KHH34K</t>
  </si>
  <si>
    <t>Hverdagsmestring hos eldre med angst og depresjon</t>
  </si>
  <si>
    <t>KHH35K</t>
  </si>
  <si>
    <t>Velferdsteknologi til eldre</t>
  </si>
  <si>
    <t>Velfersteknologi for eldre</t>
  </si>
  <si>
    <t>KHH36K</t>
  </si>
  <si>
    <t>Geriatrisk sykepleie</t>
  </si>
  <si>
    <t>KHH38K</t>
  </si>
  <si>
    <t>Demens og utfordrende atferd</t>
  </si>
  <si>
    <t>FTT58K</t>
  </si>
  <si>
    <t>Rehabilitering av verna mekaniske konstruksjoner</t>
  </si>
  <si>
    <t>ARBL1</t>
  </si>
  <si>
    <t>BB1</t>
  </si>
  <si>
    <t>PSYK1</t>
  </si>
  <si>
    <t>PROL</t>
  </si>
  <si>
    <t>ARBL</t>
  </si>
  <si>
    <t>Helsefremmende arbeid for mennesker med utviklingshemming</t>
  </si>
  <si>
    <t>PAL</t>
  </si>
  <si>
    <t>PJLE1</t>
  </si>
  <si>
    <t>VEL-B</t>
  </si>
  <si>
    <t>Velferdsteknologi og digital hjemmeoppfølging i praksis</t>
  </si>
  <si>
    <t>BRMS</t>
  </si>
  <si>
    <t>Prosjektledelse og prosjektstyring</t>
  </si>
  <si>
    <t>PRLE1</t>
  </si>
  <si>
    <t>REGN</t>
  </si>
  <si>
    <t>BUAN</t>
  </si>
  <si>
    <t>Budsjettering og analyser</t>
  </si>
  <si>
    <t>REGS</t>
  </si>
  <si>
    <t>Regnskapsføring</t>
  </si>
  <si>
    <t>ØKST</t>
  </si>
  <si>
    <t>PRLE</t>
  </si>
  <si>
    <t>DMA1</t>
  </si>
  <si>
    <t>DMA1V2</t>
  </si>
  <si>
    <t>DMA1V4</t>
  </si>
  <si>
    <t>DMA1V5</t>
  </si>
  <si>
    <t>DMA2</t>
  </si>
  <si>
    <t>DMA2V2</t>
  </si>
  <si>
    <t>DMA2V4</t>
  </si>
  <si>
    <t>DMA2V5</t>
  </si>
  <si>
    <t>DMA3</t>
  </si>
  <si>
    <t>DMA3V2</t>
  </si>
  <si>
    <t>DMA3V4</t>
  </si>
  <si>
    <t>DMA3V5</t>
  </si>
  <si>
    <t>DMA4</t>
  </si>
  <si>
    <t>Nettkurs i utvikle nettsider</t>
  </si>
  <si>
    <t>HS-BEIN</t>
  </si>
  <si>
    <t>Bærekraftig entreprenørskap og innovasjon</t>
  </si>
  <si>
    <t>HS-BEIN1</t>
  </si>
  <si>
    <t>HS-BEU</t>
  </si>
  <si>
    <t>HS-CYBN1-1</t>
  </si>
  <si>
    <t>HS-CYBNV2</t>
  </si>
  <si>
    <t>HS-CYBV2</t>
  </si>
  <si>
    <t>HS-DMNV2</t>
  </si>
  <si>
    <t>HS-DMV2</t>
  </si>
  <si>
    <t>HS-FEUN1</t>
  </si>
  <si>
    <t>HS-FEUNV2</t>
  </si>
  <si>
    <t>HS-NSAN</t>
  </si>
  <si>
    <t>Nettverk- og systemadministrasjon</t>
  </si>
  <si>
    <t>HS-PLM</t>
  </si>
  <si>
    <t>HS-PLN1-1</t>
  </si>
  <si>
    <t>HS-PLNV2</t>
  </si>
  <si>
    <t>HS-PLV3</t>
  </si>
  <si>
    <t>HS-SLMN1-1</t>
  </si>
  <si>
    <t>HS-SLMNV2</t>
  </si>
  <si>
    <t>HS-SLMV5</t>
  </si>
  <si>
    <t>HS-UXN</t>
  </si>
  <si>
    <t>HS-UXN1</t>
  </si>
  <si>
    <t>HS-WEBNV2</t>
  </si>
  <si>
    <t>HS-WEBV2</t>
  </si>
  <si>
    <t>SLM1</t>
  </si>
  <si>
    <t>SLM1V2</t>
  </si>
  <si>
    <t>SLM1V4</t>
  </si>
  <si>
    <t>SLM1V5</t>
  </si>
  <si>
    <t>SLM2</t>
  </si>
  <si>
    <t>SLM2V2</t>
  </si>
  <si>
    <t>SLM2V4</t>
  </si>
  <si>
    <t>SLM2V5</t>
  </si>
  <si>
    <t>SLM3</t>
  </si>
  <si>
    <t>Nettkurs i Key Account Management</t>
  </si>
  <si>
    <t>SLM4</t>
  </si>
  <si>
    <t>SLM4V2</t>
  </si>
  <si>
    <t>SLM4V4</t>
  </si>
  <si>
    <t>SLM4V5</t>
  </si>
  <si>
    <t>01BP01B</t>
  </si>
  <si>
    <t>Kronisk sykdom</t>
  </si>
  <si>
    <t>01BP01D</t>
  </si>
  <si>
    <t>Smittevern og hygiene</t>
  </si>
  <si>
    <t>Hverdagshabilitering</t>
  </si>
  <si>
    <t>01BP01F</t>
  </si>
  <si>
    <t>01BP02C</t>
  </si>
  <si>
    <t>Utvikling og endring i prosess og produksjon</t>
  </si>
  <si>
    <t>01HH70B</t>
  </si>
  <si>
    <t>Den geriatriske pasient</t>
  </si>
  <si>
    <t>01HH70D</t>
  </si>
  <si>
    <t>Psykiske lidelser og rusavhengighet hos eldre</t>
  </si>
  <si>
    <t>01HH70E</t>
  </si>
  <si>
    <t>Akutte tilstander og skader hos eldre</t>
  </si>
  <si>
    <t>01HH70F</t>
  </si>
  <si>
    <t>01HH73A</t>
  </si>
  <si>
    <t>Observasjons- og vurd.kompet.</t>
  </si>
  <si>
    <t>01HH73B</t>
  </si>
  <si>
    <t>01HH73C</t>
  </si>
  <si>
    <t>01HH73D</t>
  </si>
  <si>
    <t>01HH73E</t>
  </si>
  <si>
    <t>Hverdagsrehabilit og -mestring</t>
  </si>
  <si>
    <t>01HH73F</t>
  </si>
  <si>
    <t>01HH79B</t>
  </si>
  <si>
    <t>Familiesentrert omsorg, kommunikasjon og samhandling</t>
  </si>
  <si>
    <t>01HH79E</t>
  </si>
  <si>
    <t>Psykisk utviklingshemming hos barn og unge</t>
  </si>
  <si>
    <t>01TB64B</t>
  </si>
  <si>
    <t>Prosjektplanlegging</t>
  </si>
  <si>
    <t>01TB64C</t>
  </si>
  <si>
    <t>Prosjektgjennomføring</t>
  </si>
  <si>
    <t>01TB64D</t>
  </si>
  <si>
    <t>Prosjektavslutning</t>
  </si>
  <si>
    <t>01TL52C</t>
  </si>
  <si>
    <t>Digital kundereise i frisør- og hudpleierfaget</t>
  </si>
  <si>
    <t>01TL52E</t>
  </si>
  <si>
    <t>Barberfaget</t>
  </si>
  <si>
    <t>FHH42K</t>
  </si>
  <si>
    <t>Intensivpleie</t>
  </si>
  <si>
    <t>FHH43K</t>
  </si>
  <si>
    <t>Avansert prehospital kompetanse</t>
  </si>
  <si>
    <t>FTI56D</t>
  </si>
  <si>
    <t>KAL53K</t>
  </si>
  <si>
    <t>Innovasjon og intraprenørskap bygg og industri</t>
  </si>
  <si>
    <t>Observasjons-/vurd.komp i helsetjenesten</t>
  </si>
  <si>
    <t>01TB90A</t>
  </si>
  <si>
    <t>Energirådgiver</t>
  </si>
  <si>
    <t>01TB90B</t>
  </si>
  <si>
    <t>Helhetlig energisystemer</t>
  </si>
  <si>
    <t>01TB90C</t>
  </si>
  <si>
    <t>Praktisk ombruk og sirkulærøkonomi</t>
  </si>
  <si>
    <t>25AL08C</t>
  </si>
  <si>
    <t>Utvikling av lederrollen</t>
  </si>
  <si>
    <t>25AL08D</t>
  </si>
  <si>
    <t>Hovedprosjekt</t>
  </si>
  <si>
    <t>25TE59C</t>
  </si>
  <si>
    <t>Fleksibel digitalisert produksjon med lab.</t>
  </si>
  <si>
    <t>25TE64B</t>
  </si>
  <si>
    <t>Elektrokjemi og materialteknikk for batterier</t>
  </si>
  <si>
    <t>25TE64C</t>
  </si>
  <si>
    <t>Fleksibel digitalisert batteriproduksjon</t>
  </si>
  <si>
    <t>FAR53K</t>
  </si>
  <si>
    <t>Reiselivsledelse</t>
  </si>
  <si>
    <t>FHH24K</t>
  </si>
  <si>
    <t>Optometri for medhjelpere</t>
  </si>
  <si>
    <t>FTI56K</t>
  </si>
  <si>
    <t>FTI57K</t>
  </si>
  <si>
    <t>Grunnleggende praktisk lederutdanning for bygg- og anleggsbransjen</t>
  </si>
  <si>
    <t>25TT54C</t>
  </si>
  <si>
    <t>Instruksjon og veiledning i bedrift</t>
  </si>
  <si>
    <t>FTI56H</t>
  </si>
  <si>
    <t>FTI57H</t>
  </si>
  <si>
    <t>Grunnleggende praktisk lederutdanning</t>
  </si>
  <si>
    <t>KTK60K</t>
  </si>
  <si>
    <t>Spesialisering i baker- og konditorfag</t>
  </si>
  <si>
    <t>01TD53B</t>
  </si>
  <si>
    <t>Cybersikkerthet</t>
  </si>
  <si>
    <t>FPH03K</t>
  </si>
  <si>
    <t>FPH04K</t>
  </si>
  <si>
    <t>FTM02K</t>
  </si>
  <si>
    <t>FHH06D</t>
  </si>
  <si>
    <t>FHH14K</t>
  </si>
  <si>
    <t>FHH77K</t>
  </si>
  <si>
    <t>FHH99D</t>
  </si>
  <si>
    <t>FHO02K</t>
  </si>
  <si>
    <t>FTB01K</t>
  </si>
  <si>
    <t>FTB02K</t>
  </si>
  <si>
    <t>FTB03K</t>
  </si>
  <si>
    <t>FTB04H</t>
  </si>
  <si>
    <t>FTB04K</t>
  </si>
  <si>
    <t>FTT04K</t>
  </si>
  <si>
    <t>FTT05K</t>
  </si>
  <si>
    <t>FTT06K</t>
  </si>
  <si>
    <t>KTB52K</t>
  </si>
  <si>
    <t>Prosjektgjennomføring i tekniske produksjonsbedrifter</t>
  </si>
  <si>
    <t>KTB53K</t>
  </si>
  <si>
    <t>Prosjekt-/anleggsledelse for fagarbeidere i bygg- og anleggsbransjen</t>
  </si>
  <si>
    <t>00TE13K</t>
  </si>
  <si>
    <t>Elektroniske kommunikasjonssystemer (EKOM) med faglig ledelse</t>
  </si>
  <si>
    <t>FPK51K</t>
  </si>
  <si>
    <t>FTK02K</t>
  </si>
  <si>
    <t>FTK52N</t>
  </si>
  <si>
    <t>Verdiskapning i lokalmat</t>
  </si>
  <si>
    <t>FTT64K</t>
  </si>
  <si>
    <t>FHO01K</t>
  </si>
  <si>
    <t>FPS03D</t>
  </si>
  <si>
    <t>Kornproduksjon og driftsledelse</t>
  </si>
  <si>
    <t>FPS07D</t>
  </si>
  <si>
    <t>Melkeproduksjon og driftsledelse</t>
  </si>
  <si>
    <t>FTE01K</t>
  </si>
  <si>
    <t>FTE02K</t>
  </si>
  <si>
    <t>DAELE-2</t>
  </si>
  <si>
    <t>DAHYD-2</t>
  </si>
  <si>
    <t>DIGIT</t>
  </si>
  <si>
    <t>PLS02</t>
  </si>
  <si>
    <t>PLS, videregående</t>
  </si>
  <si>
    <t>PVDL</t>
  </si>
  <si>
    <t>KPH50K</t>
  </si>
  <si>
    <t>FTB77K</t>
  </si>
  <si>
    <t>Bygningsvern i Nord I</t>
  </si>
  <si>
    <t>FTT77K</t>
  </si>
  <si>
    <t>Smart drifts- og vedlikeholdsteknologi</t>
  </si>
  <si>
    <t>FTT78K</t>
  </si>
  <si>
    <t>3D-design, robotikk og AM-teknologi</t>
  </si>
  <si>
    <t>FTT79K</t>
  </si>
  <si>
    <t>Sveiseteknologi med internasjonal sertifisering til IWT og IWE</t>
  </si>
  <si>
    <t>106D</t>
  </si>
  <si>
    <t>108D</t>
  </si>
  <si>
    <t>110D</t>
  </si>
  <si>
    <t>111D</t>
  </si>
  <si>
    <t>155D</t>
  </si>
  <si>
    <t>118D</t>
  </si>
  <si>
    <t>121D</t>
  </si>
  <si>
    <t>123D</t>
  </si>
  <si>
    <t>144D</t>
  </si>
  <si>
    <t>145D</t>
  </si>
  <si>
    <t>152D</t>
  </si>
  <si>
    <t>153D</t>
  </si>
  <si>
    <t>149D</t>
  </si>
  <si>
    <t>150D</t>
  </si>
  <si>
    <t>147D</t>
  </si>
  <si>
    <t>148D</t>
  </si>
  <si>
    <t>151D</t>
  </si>
  <si>
    <t>FPH06K</t>
  </si>
  <si>
    <t>Leiing i Havbruksoperasjonar</t>
  </si>
  <si>
    <t>FHH69N</t>
  </si>
  <si>
    <t>Velferdsteknologi for kommunene</t>
  </si>
  <si>
    <t>FTB03N-BP</t>
  </si>
  <si>
    <t>FTB03N-FU</t>
  </si>
  <si>
    <t>FTB03N-IF</t>
  </si>
  <si>
    <t>FTB03N-KK</t>
  </si>
  <si>
    <t>Bygningssakyndig</t>
  </si>
  <si>
    <t>FTB79K</t>
  </si>
  <si>
    <t>Grøn omstilling i byggebransjen</t>
  </si>
  <si>
    <t>FTB79K-BP</t>
  </si>
  <si>
    <t>FTB79K-FU</t>
  </si>
  <si>
    <t>FTB79K-IF</t>
  </si>
  <si>
    <t>FTB79K-KK</t>
  </si>
  <si>
    <t>FTE01N-BP</t>
  </si>
  <si>
    <t>FTE01N-FU</t>
  </si>
  <si>
    <t>FTE01N-IF</t>
  </si>
  <si>
    <t>FTI53N-BP</t>
  </si>
  <si>
    <t>FTI53N-FU</t>
  </si>
  <si>
    <t>FTI53N-IF</t>
  </si>
  <si>
    <t>FTI53N-KK</t>
  </si>
  <si>
    <t>FTT04N-BP</t>
  </si>
  <si>
    <t>FTT04N-FU</t>
  </si>
  <si>
    <t>FTT04N-IF</t>
  </si>
  <si>
    <t>KAL52K</t>
  </si>
  <si>
    <t>FHH10D</t>
  </si>
  <si>
    <t>Spesialreinhald og sterilforsyning i helsetenesta</t>
  </si>
  <si>
    <t>FHH47K</t>
  </si>
  <si>
    <t>Demensomsorg og psykisk helsearbeid til eldre</t>
  </si>
  <si>
    <t>FHH64D</t>
  </si>
  <si>
    <t>FHH83N-KK</t>
  </si>
  <si>
    <t>Kjemi - Prosess</t>
  </si>
  <si>
    <t>Robotteknologi</t>
  </si>
  <si>
    <t>FTK59K</t>
  </si>
  <si>
    <t>Norsk Pommelier Utdanning</t>
  </si>
  <si>
    <t>FPH01H</t>
  </si>
  <si>
    <t>Akvakultur</t>
  </si>
  <si>
    <t>FPH05K</t>
  </si>
  <si>
    <t>FTT65H-BP</t>
  </si>
  <si>
    <t>FTT65H-FU</t>
  </si>
  <si>
    <t>FTT65H-IF</t>
  </si>
  <si>
    <t>FTT65H-KK</t>
  </si>
  <si>
    <t>FTT57N-BP</t>
  </si>
  <si>
    <t>FTT57N-FU</t>
  </si>
  <si>
    <t>FTT57N-IF</t>
  </si>
  <si>
    <t>00AOHA</t>
  </si>
  <si>
    <t>Helse og aldring i et aldersvennlig samfunn</t>
  </si>
  <si>
    <t>FDAODN</t>
  </si>
  <si>
    <t>FDAOHN</t>
  </si>
  <si>
    <t>REGN1-1</t>
  </si>
  <si>
    <t>SPES</t>
  </si>
  <si>
    <t>Frontend</t>
  </si>
  <si>
    <t>Utvikling av Single Page Applications for Web Frontend</t>
  </si>
  <si>
    <t>Introduksjon til programmering og IT-utvikling</t>
  </si>
  <si>
    <t>FTB80K</t>
  </si>
  <si>
    <t>Norsk Fjellfagskole AS</t>
  </si>
  <si>
    <t>Tind100</t>
  </si>
  <si>
    <t>Tindevegleder</t>
  </si>
  <si>
    <t>Oslo Nye Fagskole</t>
  </si>
  <si>
    <t>DES1002</t>
  </si>
  <si>
    <t>Creative UX &amp; UI Design</t>
  </si>
  <si>
    <t>DES1002_N</t>
  </si>
  <si>
    <t>PRO1001</t>
  </si>
  <si>
    <t>Frontend Essentials</t>
  </si>
  <si>
    <t>PRO1001_N</t>
  </si>
  <si>
    <t>PRO1002</t>
  </si>
  <si>
    <t>Backend Essentials</t>
  </si>
  <si>
    <t>PRO1002_N</t>
  </si>
  <si>
    <t>TEC1001</t>
  </si>
  <si>
    <t>Agile Practices and Team Collaboration</t>
  </si>
  <si>
    <t>TEC1001_N</t>
  </si>
  <si>
    <t>TFAG1001</t>
  </si>
  <si>
    <t>Web Development Essentials</t>
  </si>
  <si>
    <t>TFAG1001_N</t>
  </si>
  <si>
    <t>TMIC1001</t>
  </si>
  <si>
    <t>Cyber Security for everyone</t>
  </si>
  <si>
    <t>TMIC1001_N</t>
  </si>
  <si>
    <t>TPDE2001</t>
  </si>
  <si>
    <t>User first - UX Essentials</t>
  </si>
  <si>
    <t>TPDE2001_N</t>
  </si>
  <si>
    <t>TPKD0001</t>
  </si>
  <si>
    <t>Digital Product Development 30sp</t>
  </si>
  <si>
    <t>TPKD0001_N</t>
  </si>
  <si>
    <t>TPKF0001</t>
  </si>
  <si>
    <t>Frontend Development with AI</t>
  </si>
  <si>
    <t>TPKF0001_N</t>
  </si>
  <si>
    <t>TPKU0001</t>
  </si>
  <si>
    <t>UX and Design Thinking</t>
  </si>
  <si>
    <t>TPKU0001_N</t>
  </si>
  <si>
    <t>TPPR2001</t>
  </si>
  <si>
    <t>AI Integrated Web Programming</t>
  </si>
  <si>
    <t>TPPR2001_N</t>
  </si>
  <si>
    <t>TPPU2001</t>
  </si>
  <si>
    <t>The Design Thinking Process</t>
  </si>
  <si>
    <t>TPPU2001_N</t>
  </si>
  <si>
    <t>WEB0003</t>
  </si>
  <si>
    <t>Fullstack Development Foundations 15sp</t>
  </si>
  <si>
    <t>WEB0003_N</t>
  </si>
  <si>
    <t>WEB0004</t>
  </si>
  <si>
    <t>Agile Web Development Practices 15sp</t>
  </si>
  <si>
    <t>WEB0004_N</t>
  </si>
  <si>
    <t>WEB0005</t>
  </si>
  <si>
    <t>User Experience &amp; Interface Design 15sp</t>
  </si>
  <si>
    <t>WEB0005_N</t>
  </si>
  <si>
    <t>Karrieresenteret Lillehammer</t>
  </si>
  <si>
    <t>Noroff Fagskole AS Avd. Trondheim</t>
  </si>
  <si>
    <t>Sauda</t>
  </si>
  <si>
    <t>Etne</t>
  </si>
  <si>
    <t>Ølen</t>
  </si>
  <si>
    <t>Suldal</t>
  </si>
  <si>
    <t>Nome videregående skole, avd. Søve</t>
  </si>
  <si>
    <t>Trysil videregående skole</t>
  </si>
  <si>
    <t>Norwegian Drilling Academy AS, NORTRAIN - Trondheim</t>
  </si>
  <si>
    <t>Lakselv</t>
  </si>
  <si>
    <t>Norwegian Drilling Academy AS, NORTRAIN - Bergen</t>
  </si>
  <si>
    <t>AOF Østfold, avd. Mysen</t>
  </si>
  <si>
    <t>Stord</t>
  </si>
  <si>
    <t>Vennesla</t>
  </si>
  <si>
    <t>Sogndal</t>
  </si>
  <si>
    <t>Norsk industriarbeidermuseum</t>
  </si>
  <si>
    <t>Internett og Finnmark</t>
  </si>
  <si>
    <t>Mære Landbruksskole</t>
  </si>
  <si>
    <t>Bømlo</t>
  </si>
  <si>
    <t>Lillesand</t>
  </si>
  <si>
    <t>Studiested Orkanger</t>
  </si>
  <si>
    <t>Mandal</t>
  </si>
  <si>
    <t>Odda</t>
  </si>
  <si>
    <t>Grimstad</t>
  </si>
  <si>
    <t>Vågåmo kulturhuset</t>
  </si>
  <si>
    <t>Nordland fagskole - Mosjøen</t>
  </si>
  <si>
    <t>Nordland fagskole - Lillehammer</t>
  </si>
  <si>
    <t>Søgne</t>
  </si>
  <si>
    <t>Fagskolen i Nord - Studiested Finnsnes</t>
  </si>
  <si>
    <t>Mosjøen Videregående skole</t>
  </si>
  <si>
    <t>Sortland Videregåend skole, avd, Kleiva</t>
  </si>
  <si>
    <t>Senja Videregående skole, avd. Gibostad</t>
  </si>
  <si>
    <t>Deanu Joatkkaskuvla/Tana videregående skole</t>
  </si>
  <si>
    <t>Fagskulen Vestland, avd. Hjeltnes</t>
  </si>
  <si>
    <t>Fagskolen i Viken, studiested Sørumsand</t>
  </si>
  <si>
    <t>Jessheim</t>
  </si>
  <si>
    <t>Åndalsnes</t>
  </si>
  <si>
    <t>Din Kompetanse Fagskole - avdeling Bodø</t>
  </si>
  <si>
    <t>Din Kompetanse Fagskole - avdeling Porsgrunn</t>
  </si>
  <si>
    <t>Din Kompetanse Fagskole - avdeling Bergen</t>
  </si>
  <si>
    <t>Din Kompetanse Fagskole - avdeling Kristiansand</t>
  </si>
  <si>
    <t>Din Kompetanse Fagskole - avdeling Alta</t>
  </si>
  <si>
    <t>Fagskolen i Viken, studiested Kjeller</t>
  </si>
  <si>
    <t>Helgeland</t>
  </si>
  <si>
    <t>Hurdal</t>
  </si>
  <si>
    <t>Tinn</t>
  </si>
  <si>
    <t>Namdal studiesenter</t>
  </si>
  <si>
    <t>Fosen studiesenter</t>
  </si>
  <si>
    <t>AOF Østfold, avd. Vestby</t>
  </si>
  <si>
    <t>Jønsberg videregående skole</t>
  </si>
  <si>
    <t>Campus Ålesund</t>
  </si>
  <si>
    <t>Campus Hamar</t>
  </si>
  <si>
    <t>Hallingdal</t>
  </si>
  <si>
    <t>Nordfjordeid</t>
  </si>
  <si>
    <t>tilbodkode</t>
  </si>
  <si>
    <t>studieStedTilbodkode</t>
  </si>
  <si>
    <t>Slik det er registrert i DBH-HYU</t>
  </si>
  <si>
    <t>Koden MÅ samsvare med koden som brukes i DBH-HYUs tabell Utdanningstilbud</t>
  </si>
  <si>
    <t>Slik det registreres i DBH-HYU (1 og 3)</t>
  </si>
  <si>
    <t>2600-1</t>
  </si>
  <si>
    <t>Innføring i regnskap</t>
  </si>
  <si>
    <t>2601-1</t>
  </si>
  <si>
    <t>Innføring i HMS</t>
  </si>
  <si>
    <t>2602-1</t>
  </si>
  <si>
    <t>Livsmestring</t>
  </si>
  <si>
    <t>2603-1</t>
  </si>
  <si>
    <t>2604-1</t>
  </si>
  <si>
    <t>Barn og unge med særskilte behov</t>
  </si>
  <si>
    <t>2605-1</t>
  </si>
  <si>
    <t>Helsefremmende og forebyggende tiltak</t>
  </si>
  <si>
    <t>2606-1</t>
  </si>
  <si>
    <t>Arbeid med språk og flerspråklighet i bhg</t>
  </si>
  <si>
    <t>2607-1</t>
  </si>
  <si>
    <t>2608-1</t>
  </si>
  <si>
    <t>Folkehelse</t>
  </si>
  <si>
    <t>2609-1</t>
  </si>
  <si>
    <t>2610-1</t>
  </si>
  <si>
    <t>Digital undervisning på sted og nett</t>
  </si>
  <si>
    <t>2611-1</t>
  </si>
  <si>
    <t>Introduksjon til EUs rammeverk, lover og reguleringer for tekstilnæringen</t>
  </si>
  <si>
    <t>2612-1</t>
  </si>
  <si>
    <t>Innføring i sirkulære verdikjeder i tekstilindustrien</t>
  </si>
  <si>
    <t>2613-1</t>
  </si>
  <si>
    <t>Integrasjon av bærekraft i tekstilindustrien i flere faser   en innføring</t>
  </si>
  <si>
    <t>2614-1</t>
  </si>
  <si>
    <t>HMS og bærekraft for et livslangt yrkesliv</t>
  </si>
  <si>
    <t>2615-1</t>
  </si>
  <si>
    <t>Bærekraft i frisør- og velværebransjen - en innføring</t>
  </si>
  <si>
    <t>2616-1</t>
  </si>
  <si>
    <t>Introduksjon til prosjektledelse for tekstilindustrien</t>
  </si>
  <si>
    <t>2617-1</t>
  </si>
  <si>
    <t>Introduksjon til endringsledelse for tekstilindustrien</t>
  </si>
  <si>
    <t>2618-1</t>
  </si>
  <si>
    <t>Digital kommunikasjon og merkevarebygging for frisører</t>
  </si>
  <si>
    <t>2619-1</t>
  </si>
  <si>
    <t>Introduksjon til CLO3D for tekstilindustrien</t>
  </si>
  <si>
    <t>2800-1</t>
  </si>
  <si>
    <t>Introduksjon til bærekraftsarbeid i virksomheter</t>
  </si>
  <si>
    <t>2801-1</t>
  </si>
  <si>
    <t>Entreprenørskapsprosessen</t>
  </si>
  <si>
    <t>2900-1</t>
  </si>
  <si>
    <t>Interiørdesign og boliginnredning</t>
  </si>
  <si>
    <t>2901-1</t>
  </si>
  <si>
    <t xml:space="preserve">Introduction to Front-End Development with AI: HTML and CSS </t>
  </si>
  <si>
    <t>ZO2</t>
  </si>
  <si>
    <t>Språklig og kulturelt mangfold i oppvekstsektoren</t>
  </si>
  <si>
    <t>Fagskolen Kristiania Nettstudier avd Nordland</t>
  </si>
  <si>
    <t>NS.OP.LED.BYGG</t>
  </si>
  <si>
    <t>Operativ ledelse i byggenæringen</t>
  </si>
  <si>
    <t>20HH07N</t>
  </si>
  <si>
    <t>Veiledning av lærlVeiledningskomp for barnepleieingen 1</t>
  </si>
  <si>
    <t>20HH81E</t>
  </si>
  <si>
    <t>Veiledning av lærlingen 1</t>
  </si>
  <si>
    <t>20PS54A</t>
  </si>
  <si>
    <t>FPS55K</t>
  </si>
  <si>
    <t>Skogtekniker</t>
  </si>
  <si>
    <t>FI1BDPF15-CC</t>
  </si>
  <si>
    <t>Programming Foundations with JavaScript</t>
  </si>
  <si>
    <t>AOF Østfold, avd. Fredrikstad</t>
  </si>
  <si>
    <t>KO4-N</t>
  </si>
  <si>
    <t>ULPF1-N</t>
  </si>
  <si>
    <t>ULPF2-N</t>
  </si>
  <si>
    <t>CRL1</t>
  </si>
  <si>
    <t>CRL1-NS</t>
  </si>
  <si>
    <t>CRL2</t>
  </si>
  <si>
    <t>CRL2-NS</t>
  </si>
  <si>
    <t>SPE123-NS</t>
  </si>
  <si>
    <t>52TB94B</t>
  </si>
  <si>
    <t>Isolering</t>
  </si>
  <si>
    <t>KTE56N</t>
  </si>
  <si>
    <t>KNX</t>
  </si>
  <si>
    <t>Fagskolen i Viken, studiested Vestby vgs</t>
  </si>
  <si>
    <t>Tverrfaglig Helseteknologi</t>
  </si>
  <si>
    <t>FHS56N</t>
  </si>
  <si>
    <t>FTM55K</t>
  </si>
  <si>
    <t>Drift av Havn</t>
  </si>
  <si>
    <t>Gardermoen</t>
  </si>
  <si>
    <t>FTB01N-KK</t>
  </si>
  <si>
    <t>FTB54N-KK</t>
  </si>
  <si>
    <t>FTB58N-KK</t>
  </si>
  <si>
    <t>FTE03H-KK</t>
  </si>
  <si>
    <t>FTE03N-KK</t>
  </si>
  <si>
    <t>KTE86K</t>
  </si>
  <si>
    <t>Energioverføring og høyspenningsteknologi</t>
  </si>
  <si>
    <t>Spesialisering i medisinske prosedyrer og observasjonskompetanse</t>
  </si>
  <si>
    <t>INENTNS02</t>
  </si>
  <si>
    <t>Enkeltemner innovasjon og entreprenørskap</t>
  </si>
  <si>
    <t>MIL3001_N</t>
  </si>
  <si>
    <t>Utviklingspsykologi ? med fokus på 13-18 år 15sp</t>
  </si>
  <si>
    <t>MIL3002_N</t>
  </si>
  <si>
    <t>Miljøarbeideren i ungdomsskole og videregående skole 15sp</t>
  </si>
  <si>
    <t>Digital produktutvikling 30sp</t>
  </si>
  <si>
    <t>Frontend utvikling med KI 15 sp</t>
  </si>
  <si>
    <t>Grunnleggende Fullstack-utvikling 15 sp</t>
  </si>
  <si>
    <t>Webutvikling og smidig teamarbeid 15 sp</t>
  </si>
  <si>
    <t>UX- og UI-design 15 sp</t>
  </si>
  <si>
    <t>WEB0006_N</t>
  </si>
  <si>
    <t>Frontend-utvikling med UX- og UI-design 30 sp</t>
  </si>
  <si>
    <t>WEB0007_N</t>
  </si>
  <si>
    <t>Programmering og etisk hacking 30sp</t>
  </si>
  <si>
    <t>WEB0008_N</t>
  </si>
  <si>
    <t>Programmering og smidig teamarbeid 30sp</t>
  </si>
  <si>
    <t>WEB0009_N</t>
  </si>
  <si>
    <t>Design Thinking og smidig teamarbeid 15sp</t>
  </si>
  <si>
    <t>WEB0010_N</t>
  </si>
  <si>
    <t>Frontend og UX - en introduksjon 15sp</t>
  </si>
  <si>
    <t>WEB0011_N</t>
  </si>
  <si>
    <t>Interaktiv frontend-utvikling 15sp</t>
  </si>
  <si>
    <t>WEB0012_N</t>
  </si>
  <si>
    <t>Smidig UX i organisasjoner 30sp deltid</t>
  </si>
  <si>
    <t>WEBAPP120_N</t>
  </si>
  <si>
    <t>WebApp utvikling og design</t>
  </si>
  <si>
    <t>WEBAPP60_N</t>
  </si>
  <si>
    <t>Programmering og UX/UI design 60 sp</t>
  </si>
  <si>
    <t>Utdannings-form</t>
  </si>
  <si>
    <t>Antall samlings-dager</t>
  </si>
  <si>
    <t>For å å registrere nye studier som ikke tidligere er blitt rapportert til DBH-F, slett blanke linjer til og med linje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</si>
</sst>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i/>
      <sz val="11"/>
      <color theme="1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/>
      <bottom style="medium">
        <color theme="6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/>
    <xf numFmtId="49" fontId="0" fillId="0" borderId="0" xfId="0" applyNumberForma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1" xfId="0" applyNumberFormat="1" applyFont="1" applyBorder="1"/>
    <xf numFmtId="49" fontId="0" fillId="0" borderId="0" xfId="0" applyNumberFormat="1"/>
    <xf numFmtId="49" fontId="0" fillId="0" borderId="0" xfId="0" quotePrefix="1" applyNumberFormat="1"/>
    <xf numFmtId="2" fontId="1" fillId="0" borderId="1" xfId="0" applyNumberFormat="1" applyFont="1" applyBorder="1"/>
    <xf numFmtId="2" fontId="0" fillId="0" borderId="0" xfId="0" applyNumberFormat="1"/>
    <xf numFmtId="2" fontId="0" fillId="0" borderId="0" xfId="0" quotePrefix="1" applyNumberFormat="1"/>
    <xf numFmtId="0" fontId="3" fillId="2" borderId="0" xfId="0" applyFont="1" applyFill="1"/>
  </cellXfs>
  <cellStyles count="2">
    <cellStyle name="Normal" xfId="0" builtinId="0"/>
    <cellStyle name="Normal 2" xfId="1" xr:uid="{0E8C9691-4828-46CA-9ABD-32C8C7727FE3}"/>
  </cellStyles>
  <dxfs count="10">
    <dxf>
      <numFmt numFmtId="30" formatCode="@"/>
    </dxf>
    <dxf>
      <font>
        <strike val="0"/>
        <outline val="0"/>
        <shadow val="0"/>
        <u val="none"/>
        <vertAlign val="baseline"/>
        <sz val="11"/>
        <color theme="1"/>
        <name val="Verdana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</dxf>
    <dxf>
      <numFmt numFmtId="2" formatCode="0.00"/>
    </dxf>
    <dxf>
      <numFmt numFmtId="30" formatCode="@"/>
    </dxf>
    <dxf>
      <numFmt numFmtId="30" formatCode="@"/>
    </dxf>
    <dxf>
      <numFmt numFmtId="0" formatCode="General"/>
    </dxf>
    <dxf>
      <border outline="0">
        <top style="thin">
          <color theme="6"/>
        </top>
      </border>
    </dxf>
    <dxf>
      <border outline="0">
        <bottom style="medium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family val="2"/>
        <scheme val="minor"/>
      </font>
      <border diagonalUp="0" diagonalDown="0" outline="0">
        <left style="thin">
          <color theme="6"/>
        </left>
        <right style="thin">
          <color theme="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37FF03-51F5-4543-B70A-28448A7ABD62}" name="Utdanningstilbud" displayName="Utdanningstilbud" ref="A1:L2723" totalsRowShown="0" headerRowDxfId="9" headerRowBorderDxfId="8" tableBorderDxfId="7">
  <autoFilter ref="A1:L2723" xr:uid="{1B37FF03-51F5-4543-B70A-28448A7ABD62}"/>
  <tableColumns count="12">
    <tableColumn id="13" xr3:uid="{EA3748A7-E008-40CD-B884-9A1FD00419D8}" name="studieStedTilbodkode" dataDxfId="6">
      <calculatedColumnFormula>Utdanningstilbud[[#This Row],[studiestednr]]&amp;"|"&amp;Utdanningstilbud[[#This Row],[tilbudkode]]</calculatedColumnFormula>
    </tableColumn>
    <tableColumn id="1" xr3:uid="{089C502E-A46E-4436-96A4-AC7920CD0F1B}" name="studiestednr"/>
    <tableColumn id="2" xr3:uid="{D3D30AF5-D708-4E82-B38C-6C7836BD9218}" name="Studiested"/>
    <tableColumn id="3" xr3:uid="{BE9E77B4-BAB2-4842-85C8-C4D613C55548}" name="Fagskolenummer"/>
    <tableColumn id="4" xr3:uid="{A53F37FC-ECB3-4055-A8B4-F2CD19122CF3}" name="Fagskole navn"/>
    <tableColumn id="5" xr3:uid="{1AB945A0-B537-464F-9093-D271764D5CC0}" name="tilbudkode" dataDxfId="5"/>
    <tableColumn id="6" xr3:uid="{A47873CF-1BD4-493B-8A98-0EE12177176B}" name="Utdanningstilbudets NUS-kode"/>
    <tableColumn id="7" xr3:uid="{E62A3CE0-5589-4A7E-BD3F-0047E9AA198B}" name="Utdanningstilbudets navn" dataDxfId="4"/>
    <tableColumn id="8" xr3:uid="{45195CA7-13D6-4C48-A799-78A269B0A43E}" name="Antall studiepoeng" dataDxfId="3"/>
    <tableColumn id="9" xr3:uid="{9C5ADB64-3079-4E79-AC91-5C31A2868A09}" name="Andel av heltid"/>
    <tableColumn id="10" xr3:uid="{F135110D-FF90-45F8-A6EB-C3E6121FAECD}" name="Utdanningsform"/>
    <tableColumn id="11" xr3:uid="{5074061F-853B-4FCB-9FCE-12019519703B}" name="Antall samlingsdager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E459DDF-35E5-467E-B886-13F4A7445F65}" name="Skolenr" displayName="Skolenr" ref="A5:A66" totalsRowShown="0" dataDxfId="2">
  <autoFilter ref="A5:A66" xr:uid="{29475E15-FBAC-4985-B818-649FED85DABE}"/>
  <sortState xmlns:xlrd2="http://schemas.microsoft.com/office/spreadsheetml/2017/richdata2" ref="A6:A69">
    <sortCondition ref="A5:A69"/>
  </sortState>
  <tableColumns count="1">
    <tableColumn id="1" xr3:uid="{5551BB1A-05F7-4B69-B532-3CA8241EBEF9}" name="skolenr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DE66EC-28C1-420C-97E8-8660E905AAA5}" name="Studiestednr" displayName="Studiestednr" ref="C5:D226" totalsRowShown="0">
  <autoFilter ref="C5:D226" xr:uid="{B9DE66EC-28C1-420C-97E8-8660E905AAA5}"/>
  <sortState xmlns:xlrd2="http://schemas.microsoft.com/office/spreadsheetml/2017/richdata2" ref="C6:D254">
    <sortCondition ref="C6:C254"/>
  </sortState>
  <tableColumns count="2">
    <tableColumn id="1" xr3:uid="{3E87BCBB-37BF-43CD-AFD8-7E5E59C12F91}" name="skolenr"/>
    <tableColumn id="2" xr3:uid="{7BCF4566-E179-4252-8A76-AD67847801F1}" name="studiestednr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52C6DD7-E27A-4890-B84D-66B4D2868F67}" name="Utdanningstilbod" displayName="Utdanningstilbod" ref="G5:I2646" totalsRowShown="0">
  <autoFilter ref="G5:I2646" xr:uid="{63801623-4C13-4D28-AD0D-CA5A0C518CF2}"/>
  <sortState xmlns:xlrd2="http://schemas.microsoft.com/office/spreadsheetml/2017/richdata2" ref="G6:I2584">
    <sortCondition ref="G6:G2584"/>
  </sortState>
  <tableColumns count="3">
    <tableColumn id="1" xr3:uid="{95418B12-18D6-46AE-8530-C79D5DFE84E4}" name="skolenr"/>
    <tableColumn id="2" xr3:uid="{38016CAB-6653-4F57-B11B-4E88130D932B}" name="studiestednr"/>
    <tableColumn id="3" xr3:uid="{091E5FAB-E5D1-4320-99AA-149F1AE1E88F}" name="tilbodkod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E21F-A3D2-4C12-811A-BC582DC372FD}">
  <sheetPr codeName="Ark7"/>
  <dimension ref="A1:Q187"/>
  <sheetViews>
    <sheetView tabSelected="1" workbookViewId="0">
      <pane ySplit="3" topLeftCell="A92" activePane="bottomLeft" state="frozen"/>
      <selection pane="bottomLeft" activeCell="A101" sqref="A101"/>
    </sheetView>
  </sheetViews>
  <sheetFormatPr baseColWidth="10" defaultRowHeight="14.25" x14ac:dyDescent="0.2"/>
  <cols>
    <col min="1" max="1" width="10.3984375" style="1" bestFit="1" customWidth="1"/>
    <col min="2" max="2" width="20.69921875" customWidth="1"/>
    <col min="3" max="3" width="10.59765625" style="1" bestFit="1" customWidth="1"/>
    <col min="4" max="4" width="22.09765625" customWidth="1"/>
    <col min="6" max="6" width="10.796875" bestFit="1" customWidth="1"/>
    <col min="7" max="7" width="34.796875" customWidth="1"/>
    <col min="8" max="8" width="10.59765625" bestFit="1" customWidth="1"/>
    <col min="9" max="9" width="14.09765625" style="1" customWidth="1"/>
    <col min="10" max="10" width="10.8984375" bestFit="1" customWidth="1"/>
    <col min="11" max="11" width="9" style="1" bestFit="1" customWidth="1"/>
    <col min="12" max="12" width="10.296875" bestFit="1" customWidth="1"/>
    <col min="13" max="13" width="10.8984375" bestFit="1" customWidth="1"/>
    <col min="14" max="14" width="11.09765625" bestFit="1" customWidth="1"/>
    <col min="15" max="15" width="10.19921875" style="1" bestFit="1" customWidth="1"/>
    <col min="16" max="16" width="10.8984375" style="1"/>
    <col min="17" max="17" width="9.5" style="1" bestFit="1" customWidth="1"/>
  </cols>
  <sheetData>
    <row r="1" spans="1:17" ht="114" x14ac:dyDescent="0.2">
      <c r="A1" s="3" t="s">
        <v>2571</v>
      </c>
      <c r="B1" s="3" t="s">
        <v>0</v>
      </c>
      <c r="C1" s="3" t="s">
        <v>2571</v>
      </c>
      <c r="D1" s="3" t="s">
        <v>0</v>
      </c>
      <c r="E1" s="3" t="s">
        <v>2572</v>
      </c>
      <c r="F1" s="3" t="s">
        <v>18</v>
      </c>
      <c r="G1" s="3" t="s">
        <v>3</v>
      </c>
      <c r="H1" s="3" t="s">
        <v>16</v>
      </c>
      <c r="I1" s="3" t="s">
        <v>22</v>
      </c>
      <c r="J1" s="3" t="s">
        <v>4</v>
      </c>
      <c r="K1" s="3" t="s">
        <v>5</v>
      </c>
      <c r="L1" s="3" t="s">
        <v>15</v>
      </c>
      <c r="M1" s="3" t="s">
        <v>6</v>
      </c>
      <c r="N1" s="3" t="s">
        <v>2573</v>
      </c>
      <c r="O1" s="3" t="s">
        <v>1483</v>
      </c>
      <c r="P1" s="3" t="s">
        <v>7</v>
      </c>
      <c r="Q1" s="3" t="s">
        <v>20</v>
      </c>
    </row>
    <row r="2" spans="1:17" ht="22.5" customHeight="1" x14ac:dyDescent="0.2">
      <c r="A2" s="11" t="s">
        <v>2691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57" x14ac:dyDescent="0.2">
      <c r="A3" s="4" t="s">
        <v>1486</v>
      </c>
      <c r="B3" s="4" t="s">
        <v>2</v>
      </c>
      <c r="C3" s="4" t="s">
        <v>1479</v>
      </c>
      <c r="D3" s="4" t="s">
        <v>8</v>
      </c>
      <c r="E3" s="4" t="s">
        <v>1480</v>
      </c>
      <c r="F3" s="4" t="s">
        <v>1481</v>
      </c>
      <c r="G3" s="4" t="s">
        <v>9</v>
      </c>
      <c r="H3" s="4" t="s">
        <v>1485</v>
      </c>
      <c r="I3" s="4" t="s">
        <v>1482</v>
      </c>
      <c r="J3" s="4" t="s">
        <v>19</v>
      </c>
      <c r="K3" s="4" t="s">
        <v>10</v>
      </c>
      <c r="L3" s="4" t="s">
        <v>14</v>
      </c>
      <c r="M3" s="4" t="s">
        <v>2689</v>
      </c>
      <c r="N3" s="4" t="s">
        <v>2690</v>
      </c>
      <c r="O3" s="4" t="s">
        <v>13</v>
      </c>
      <c r="P3" s="4" t="s">
        <v>1484</v>
      </c>
      <c r="Q3" s="4" t="s">
        <v>21</v>
      </c>
    </row>
    <row r="4" spans="1:17" x14ac:dyDescent="0.2">
      <c r="B4" t="str">
        <f>IFERROR(INDEX(Utdanningstilbud[Fagskole navn],
                 MATCH(VALUE($A4), Utdanningstilbud[Fagskolenummer], 0)), "")</f>
        <v/>
      </c>
      <c r="D4" t="str">
        <f>IFERROR(INDEX(Utdanningstilbud[Studiested],MATCH(VALUE($C4), Utdanningstilbud[studiestednr], 0)), "")</f>
        <v/>
      </c>
      <c r="E4" s="1"/>
      <c r="F4" t="str">
        <f>IF(C4&amp;E4="","",IFERROR(VLOOKUP(C4&amp;"|"&amp;E4,Utdanningstilbud[studieStedTilbodkode]:Utdanningstilbud[Utdanningstilbudets NUS-kode],7,FALSE),""))</f>
        <v/>
      </c>
      <c r="G4" t="str">
        <f>IF(C4&amp;E4="","",IFERROR(VLOOKUP(C4&amp;"|"&amp;E4,Utdanningstilbud[studieStedTilbodkode]:Utdanningstilbud[Utdanningstilbudets navn],8,FALSE),""))</f>
        <v/>
      </c>
      <c r="J4" t="str">
        <f>IF(C4&amp;E4="","",IFERROR(VLOOKUP(C4&amp;"|"&amp;E4,Utdanningstilbud[studieStedTilbodkode]:Utdanningstilbud[Antall studiepoeng],9,FALSE),""))</f>
        <v/>
      </c>
      <c r="L4" t="str">
        <f>IF(C4&amp;E4="","",IFERROR(VLOOKUP(C4&amp;"|"&amp;E4,Utdanningstilbud[studieStedTilbodkode]:Utdanningstilbud[Andel av heltid],10,FALSE),""))</f>
        <v/>
      </c>
      <c r="M4" t="str">
        <f>IF(C4&amp;E4="","",IFERROR(VLOOKUP(C4&amp;"|"&amp;E4,Utdanningstilbud[studieStedTilbodkode]:Utdanningstilbud[Utdanningsform],11,FALSE),""))</f>
        <v/>
      </c>
      <c r="N4" t="str">
        <f>IF(C4&amp;E4="","",IFERROR(VLOOKUP(C4&amp;"|"&amp;E4,Utdanningstilbud[studieStedTilbodkode]:Utdanningstilbud[Antall samlingsdager],12,FALSE),""))</f>
        <v/>
      </c>
    </row>
    <row r="5" spans="1:17" x14ac:dyDescent="0.2">
      <c r="B5" t="str">
        <f>IFERROR(INDEX(Utdanningstilbud[Fagskole navn],
                 MATCH(VALUE($A5), Utdanningstilbud[Fagskolenummer], 0)), "")</f>
        <v/>
      </c>
      <c r="D5" t="str">
        <f>IFERROR(INDEX(Utdanningstilbud[Studiested],MATCH(VALUE($C5), Utdanningstilbud[studiestednr], 0)), "")</f>
        <v/>
      </c>
      <c r="E5" s="1"/>
      <c r="F5" t="str">
        <f>IF(C5&amp;E5="","",IFERROR(VLOOKUP(C5&amp;"|"&amp;E5,Utdanningstilbud[studieStedTilbodkode]:Utdanningstilbud[Utdanningstilbudets NUS-kode],7,FALSE),""))</f>
        <v/>
      </c>
      <c r="G5" t="str">
        <f>IF(C5&amp;E5="","",IFERROR(VLOOKUP(C5&amp;"|"&amp;E5,Utdanningstilbud[studieStedTilbodkode]:Utdanningstilbud[Utdanningstilbudets navn],8,FALSE),""))</f>
        <v/>
      </c>
      <c r="J5" t="str">
        <f>IF(C5&amp;E5="","",IFERROR(VLOOKUP(C5&amp;"|"&amp;E5,Utdanningstilbud[studieStedTilbodkode]:Utdanningstilbud[Antall studiepoeng],9,FALSE),""))</f>
        <v/>
      </c>
      <c r="L5" t="str">
        <f>IF(C5&amp;E5="","",IFERROR(VLOOKUP(C5&amp;"|"&amp;E5,Utdanningstilbud[studieStedTilbodkode]:Utdanningstilbud[Andel av heltid],10,FALSE),""))</f>
        <v/>
      </c>
      <c r="M5" t="str">
        <f>IF(C5&amp;E5="","",IFERROR(VLOOKUP(C5&amp;"|"&amp;E5,Utdanningstilbud[studieStedTilbodkode]:Utdanningstilbud[Utdanningsform],11,FALSE),""))</f>
        <v/>
      </c>
      <c r="N5" t="str">
        <f>IF(C5&amp;E5="","",IFERROR(VLOOKUP(C5&amp;"|"&amp;E5,Utdanningstilbud[studieStedTilbodkode]:Utdanningstilbud[Antall samlingsdager],12,FALSE),""))</f>
        <v/>
      </c>
    </row>
    <row r="6" spans="1:17" x14ac:dyDescent="0.2">
      <c r="B6" t="str">
        <f>IFERROR(INDEX(Utdanningstilbud[Fagskole navn],
                 MATCH(VALUE($A6), Utdanningstilbud[Fagskolenummer], 0)), "")</f>
        <v/>
      </c>
      <c r="D6" t="str">
        <f>IFERROR(INDEX(Utdanningstilbud[Studiested],MATCH(VALUE($C6), Utdanningstilbud[studiestednr], 0)), "")</f>
        <v/>
      </c>
      <c r="E6" s="1"/>
      <c r="F6" t="str">
        <f>IF(C6&amp;E6="","",IFERROR(VLOOKUP(C6&amp;"|"&amp;E6,Utdanningstilbud[studieStedTilbodkode]:Utdanningstilbud[Utdanningstilbudets NUS-kode],7,FALSE),""))</f>
        <v/>
      </c>
      <c r="G6" t="str">
        <f>IF(C6&amp;E6="","",IFERROR(VLOOKUP(C6&amp;"|"&amp;E6,Utdanningstilbud[studieStedTilbodkode]:Utdanningstilbud[Utdanningstilbudets navn],8,FALSE),""))</f>
        <v/>
      </c>
      <c r="J6" t="str">
        <f>IF(C6&amp;E6="","",IFERROR(VLOOKUP(C6&amp;"|"&amp;E6,Utdanningstilbud[studieStedTilbodkode]:Utdanningstilbud[Antall studiepoeng],9,FALSE),""))</f>
        <v/>
      </c>
      <c r="L6" t="str">
        <f>IF(C6&amp;E6="","",IFERROR(VLOOKUP(C6&amp;"|"&amp;E6,Utdanningstilbud[studieStedTilbodkode]:Utdanningstilbud[Andel av heltid],10,FALSE),""))</f>
        <v/>
      </c>
      <c r="M6" t="str">
        <f>IF(C6&amp;E6="","",IFERROR(VLOOKUP(C6&amp;"|"&amp;E6,Utdanningstilbud[studieStedTilbodkode]:Utdanningstilbud[Utdanningsform],11,FALSE),""))</f>
        <v/>
      </c>
      <c r="N6" t="str">
        <f>IF(C6&amp;E6="","",IFERROR(VLOOKUP(C6&amp;"|"&amp;E6,Utdanningstilbud[studieStedTilbodkode]:Utdanningstilbud[Antall samlingsdager],12,FALSE),""))</f>
        <v/>
      </c>
    </row>
    <row r="7" spans="1:17" x14ac:dyDescent="0.2">
      <c r="B7" t="str">
        <f>IFERROR(INDEX(Utdanningstilbud[Fagskole navn],
                 MATCH(VALUE($A7), Utdanningstilbud[Fagskolenummer], 0)), "")</f>
        <v/>
      </c>
      <c r="D7" t="str">
        <f>IFERROR(INDEX(Utdanningstilbud[Studiested],MATCH(VALUE($C7), Utdanningstilbud[studiestednr], 0)), "")</f>
        <v/>
      </c>
      <c r="E7" s="1"/>
      <c r="F7" t="str">
        <f>IF(C7&amp;E7="","",IFERROR(VLOOKUP(C7&amp;"|"&amp;E7,Utdanningstilbud[studieStedTilbodkode]:Utdanningstilbud[Utdanningstilbudets NUS-kode],7,FALSE),""))</f>
        <v/>
      </c>
      <c r="G7" t="str">
        <f>IF(C7&amp;E7="","",IFERROR(VLOOKUP(C7&amp;"|"&amp;E7,Utdanningstilbud[studieStedTilbodkode]:Utdanningstilbud[Utdanningstilbudets navn],8,FALSE),""))</f>
        <v/>
      </c>
      <c r="J7" t="str">
        <f>IF(C7&amp;E7="","",IFERROR(VLOOKUP(C7&amp;"|"&amp;E7,Utdanningstilbud[studieStedTilbodkode]:Utdanningstilbud[Antall studiepoeng],9,FALSE),""))</f>
        <v/>
      </c>
      <c r="L7" t="str">
        <f>IF(C7&amp;E7="","",IFERROR(VLOOKUP(C7&amp;"|"&amp;E7,Utdanningstilbud[studieStedTilbodkode]:Utdanningstilbud[Andel av heltid],10,FALSE),""))</f>
        <v/>
      </c>
      <c r="M7" t="str">
        <f>IF(C7&amp;E7="","",IFERROR(VLOOKUP(C7&amp;"|"&amp;E7,Utdanningstilbud[studieStedTilbodkode]:Utdanningstilbud[Utdanningsform],11,FALSE),""))</f>
        <v/>
      </c>
      <c r="N7" t="str">
        <f>IF(C7&amp;E7="","",IFERROR(VLOOKUP(C7&amp;"|"&amp;E7,Utdanningstilbud[studieStedTilbodkode]:Utdanningstilbud[Antall samlingsdager],12,FALSE),""))</f>
        <v/>
      </c>
    </row>
    <row r="8" spans="1:17" x14ac:dyDescent="0.2">
      <c r="B8" t="str">
        <f>IFERROR(INDEX(Utdanningstilbud[Fagskole navn],
                 MATCH(VALUE($A8), Utdanningstilbud[Fagskolenummer], 0)), "")</f>
        <v/>
      </c>
      <c r="D8" t="str">
        <f>IFERROR(INDEX(Utdanningstilbud[Studiested],MATCH(VALUE($C8), Utdanningstilbud[studiestednr], 0)), "")</f>
        <v/>
      </c>
      <c r="E8" s="1"/>
      <c r="F8" t="str">
        <f>IF(C8&amp;E8="","",IFERROR(VLOOKUP(C8&amp;"|"&amp;E8,Utdanningstilbud[studieStedTilbodkode]:Utdanningstilbud[Utdanningstilbudets NUS-kode],7,FALSE),""))</f>
        <v/>
      </c>
      <c r="G8" t="str">
        <f>IF(C8&amp;E8="","",IFERROR(VLOOKUP(C8&amp;"|"&amp;E8,Utdanningstilbud[studieStedTilbodkode]:Utdanningstilbud[Utdanningstilbudets navn],8,FALSE),""))</f>
        <v/>
      </c>
      <c r="J8" t="str">
        <f>IF(C8&amp;E8="","",IFERROR(VLOOKUP(C8&amp;"|"&amp;E8,Utdanningstilbud[studieStedTilbodkode]:Utdanningstilbud[Antall studiepoeng],9,FALSE),""))</f>
        <v/>
      </c>
      <c r="L8" t="str">
        <f>IF(C8&amp;E8="","",IFERROR(VLOOKUP(C8&amp;"|"&amp;E8,Utdanningstilbud[studieStedTilbodkode]:Utdanningstilbud[Andel av heltid],10,FALSE),""))</f>
        <v/>
      </c>
      <c r="M8" t="str">
        <f>IF(C8&amp;E8="","",IFERROR(VLOOKUP(C8&amp;"|"&amp;E8,Utdanningstilbud[studieStedTilbodkode]:Utdanningstilbud[Utdanningsform],11,FALSE),""))</f>
        <v/>
      </c>
      <c r="N8" t="str">
        <f>IF(C8&amp;E8="","",IFERROR(VLOOKUP(C8&amp;"|"&amp;E8,Utdanningstilbud[studieStedTilbodkode]:Utdanningstilbud[Antall samlingsdager],12,FALSE),""))</f>
        <v/>
      </c>
    </row>
    <row r="9" spans="1:17" x14ac:dyDescent="0.2">
      <c r="B9" t="str">
        <f>IFERROR(INDEX(Utdanningstilbud[Fagskole navn],
                 MATCH(VALUE($A9), Utdanningstilbud[Fagskolenummer], 0)), "")</f>
        <v/>
      </c>
      <c r="D9" t="str">
        <f>IFERROR(INDEX(Utdanningstilbud[Studiested],MATCH(VALUE($C9), Utdanningstilbud[studiestednr], 0)), "")</f>
        <v/>
      </c>
      <c r="E9" s="1"/>
      <c r="F9" t="str">
        <f>IF(C9&amp;E9="","",IFERROR(VLOOKUP(C9&amp;"|"&amp;E9,Utdanningstilbud[studieStedTilbodkode]:Utdanningstilbud[Utdanningstilbudets NUS-kode],7,FALSE),""))</f>
        <v/>
      </c>
      <c r="G9" t="str">
        <f>IF(C9&amp;E9="","",IFERROR(VLOOKUP(C9&amp;"|"&amp;E9,Utdanningstilbud[studieStedTilbodkode]:Utdanningstilbud[Utdanningstilbudets navn],8,FALSE),""))</f>
        <v/>
      </c>
      <c r="J9" t="str">
        <f>IF(C9&amp;E9="","",IFERROR(VLOOKUP(C9&amp;"|"&amp;E9,Utdanningstilbud[studieStedTilbodkode]:Utdanningstilbud[Antall studiepoeng],9,FALSE),""))</f>
        <v/>
      </c>
      <c r="L9" t="str">
        <f>IF(C9&amp;E9="","",IFERROR(VLOOKUP(C9&amp;"|"&amp;E9,Utdanningstilbud[studieStedTilbodkode]:Utdanningstilbud[Andel av heltid],10,FALSE),""))</f>
        <v/>
      </c>
      <c r="M9" t="str">
        <f>IF(C9&amp;E9="","",IFERROR(VLOOKUP(C9&amp;"|"&amp;E9,Utdanningstilbud[studieStedTilbodkode]:Utdanningstilbud[Utdanningsform],11,FALSE),""))</f>
        <v/>
      </c>
      <c r="N9" t="str">
        <f>IF(C9&amp;E9="","",IFERROR(VLOOKUP(C9&amp;"|"&amp;E9,Utdanningstilbud[studieStedTilbodkode]:Utdanningstilbud[Antall samlingsdager],12,FALSE),""))</f>
        <v/>
      </c>
    </row>
    <row r="10" spans="1:17" x14ac:dyDescent="0.2">
      <c r="B10" t="str">
        <f>IFERROR(INDEX(Utdanningstilbud[Fagskole navn],
                 MATCH(VALUE($A10), Utdanningstilbud[Fagskolenummer], 0)), "")</f>
        <v/>
      </c>
      <c r="D10" t="str">
        <f>IFERROR(INDEX(Utdanningstilbud[Studiested],MATCH(VALUE($C10), Utdanningstilbud[studiestednr], 0)), "")</f>
        <v/>
      </c>
      <c r="E10" s="1"/>
      <c r="F10" t="str">
        <f>IF(C10&amp;E10="","",IFERROR(VLOOKUP(C10&amp;"|"&amp;E10,Utdanningstilbud[studieStedTilbodkode]:Utdanningstilbud[Utdanningstilbudets NUS-kode],7,FALSE),""))</f>
        <v/>
      </c>
      <c r="G10" t="str">
        <f>IF(C10&amp;E10="","",IFERROR(VLOOKUP(C10&amp;"|"&amp;E10,Utdanningstilbud[studieStedTilbodkode]:Utdanningstilbud[Utdanningstilbudets navn],8,FALSE),""))</f>
        <v/>
      </c>
      <c r="J10" t="str">
        <f>IF(C10&amp;E10="","",IFERROR(VLOOKUP(C10&amp;"|"&amp;E10,Utdanningstilbud[studieStedTilbodkode]:Utdanningstilbud[Antall studiepoeng],9,FALSE),""))</f>
        <v/>
      </c>
      <c r="L10" t="str">
        <f>IF(C10&amp;E10="","",IFERROR(VLOOKUP(C10&amp;"|"&amp;E10,Utdanningstilbud[studieStedTilbodkode]:Utdanningstilbud[Andel av heltid],10,FALSE),""))</f>
        <v/>
      </c>
      <c r="M10" t="str">
        <f>IF(C10&amp;E10="","",IFERROR(VLOOKUP(C10&amp;"|"&amp;E10,Utdanningstilbud[studieStedTilbodkode]:Utdanningstilbud[Utdanningsform],11,FALSE),""))</f>
        <v/>
      </c>
      <c r="N10" t="str">
        <f>IF(C10&amp;E10="","",IFERROR(VLOOKUP(C10&amp;"|"&amp;E10,Utdanningstilbud[studieStedTilbodkode]:Utdanningstilbud[Antall samlingsdager],12,FALSE),""))</f>
        <v/>
      </c>
    </row>
    <row r="11" spans="1:17" x14ac:dyDescent="0.2">
      <c r="B11" t="str">
        <f>IFERROR(INDEX(Utdanningstilbud[Fagskole navn],
                 MATCH(VALUE($A11), Utdanningstilbud[Fagskolenummer], 0)), "")</f>
        <v/>
      </c>
      <c r="D11" t="str">
        <f>IFERROR(INDEX(Utdanningstilbud[Studiested],MATCH(VALUE($C11), Utdanningstilbud[studiestednr], 0)), "")</f>
        <v/>
      </c>
      <c r="E11" s="1"/>
      <c r="F11" t="str">
        <f>IF(C11&amp;E11="","",IFERROR(VLOOKUP(C11&amp;"|"&amp;E11,Utdanningstilbud[studieStedTilbodkode]:Utdanningstilbud[Utdanningstilbudets NUS-kode],7,FALSE),""))</f>
        <v/>
      </c>
      <c r="G11" t="str">
        <f>IF(C11&amp;E11="","",IFERROR(VLOOKUP(C11&amp;"|"&amp;E11,Utdanningstilbud[studieStedTilbodkode]:Utdanningstilbud[Utdanningstilbudets navn],8,FALSE),""))</f>
        <v/>
      </c>
      <c r="J11" t="str">
        <f>IF(C11&amp;E11="","",IFERROR(VLOOKUP(C11&amp;"|"&amp;E11,Utdanningstilbud[studieStedTilbodkode]:Utdanningstilbud[Antall studiepoeng],9,FALSE),""))</f>
        <v/>
      </c>
      <c r="L11" t="str">
        <f>IF(C11&amp;E11="","",IFERROR(VLOOKUP(C11&amp;"|"&amp;E11,Utdanningstilbud[studieStedTilbodkode]:Utdanningstilbud[Andel av heltid],10,FALSE),""))</f>
        <v/>
      </c>
      <c r="M11" t="str">
        <f>IF(C11&amp;E11="","",IFERROR(VLOOKUP(C11&amp;"|"&amp;E11,Utdanningstilbud[studieStedTilbodkode]:Utdanningstilbud[Utdanningsform],11,FALSE),""))</f>
        <v/>
      </c>
      <c r="N11" t="str">
        <f>IF(C11&amp;E11="","",IFERROR(VLOOKUP(C11&amp;"|"&amp;E11,Utdanningstilbud[studieStedTilbodkode]:Utdanningstilbud[Antall samlingsdager],12,FALSE),""))</f>
        <v/>
      </c>
    </row>
    <row r="12" spans="1:17" x14ac:dyDescent="0.2">
      <c r="B12" t="str">
        <f>IFERROR(INDEX(Utdanningstilbud[Fagskole navn],
                 MATCH(VALUE($A12), Utdanningstilbud[Fagskolenummer], 0)), "")</f>
        <v/>
      </c>
      <c r="D12" t="str">
        <f>IFERROR(INDEX(Utdanningstilbud[Studiested],MATCH(VALUE($C12), Utdanningstilbud[studiestednr], 0)), "")</f>
        <v/>
      </c>
      <c r="E12" s="1"/>
      <c r="F12" t="str">
        <f>IF(C12&amp;E12="","",IFERROR(VLOOKUP(C12&amp;"|"&amp;E12,Utdanningstilbud[studieStedTilbodkode]:Utdanningstilbud[Utdanningstilbudets NUS-kode],7,FALSE),""))</f>
        <v/>
      </c>
      <c r="G12" t="str">
        <f>IF(C12&amp;E12="","",IFERROR(VLOOKUP(C12&amp;"|"&amp;E12,Utdanningstilbud[studieStedTilbodkode]:Utdanningstilbud[Utdanningstilbudets navn],8,FALSE),""))</f>
        <v/>
      </c>
      <c r="J12" t="str">
        <f>IF(C12&amp;E12="","",IFERROR(VLOOKUP(C12&amp;"|"&amp;E12,Utdanningstilbud[studieStedTilbodkode]:Utdanningstilbud[Antall studiepoeng],9,FALSE),""))</f>
        <v/>
      </c>
      <c r="L12" t="str">
        <f>IF(C12&amp;E12="","",IFERROR(VLOOKUP(C12&amp;"|"&amp;E12,Utdanningstilbud[studieStedTilbodkode]:Utdanningstilbud[Andel av heltid],10,FALSE),""))</f>
        <v/>
      </c>
      <c r="M12" t="str">
        <f>IF(C12&amp;E12="","",IFERROR(VLOOKUP(C12&amp;"|"&amp;E12,Utdanningstilbud[studieStedTilbodkode]:Utdanningstilbud[Utdanningsform],11,FALSE),""))</f>
        <v/>
      </c>
      <c r="N12" t="str">
        <f>IF(C12&amp;E12="","",IFERROR(VLOOKUP(C12&amp;"|"&amp;E12,Utdanningstilbud[studieStedTilbodkode]:Utdanningstilbud[Antall samlingsdager],12,FALSE),""))</f>
        <v/>
      </c>
    </row>
    <row r="13" spans="1:17" x14ac:dyDescent="0.2">
      <c r="B13" t="str">
        <f>IFERROR(INDEX(Utdanningstilbud[Fagskole navn],
                 MATCH(VALUE($A13), Utdanningstilbud[Fagskolenummer], 0)), "")</f>
        <v/>
      </c>
      <c r="D13" t="str">
        <f>IFERROR(INDEX(Utdanningstilbud[Studiested],MATCH(VALUE($C13), Utdanningstilbud[studiestednr], 0)), "")</f>
        <v/>
      </c>
      <c r="E13" s="1"/>
      <c r="F13" t="str">
        <f>IF(C13&amp;E13="","",IFERROR(VLOOKUP(C13&amp;"|"&amp;E13,Utdanningstilbud[studieStedTilbodkode]:Utdanningstilbud[Utdanningstilbudets NUS-kode],7,FALSE),""))</f>
        <v/>
      </c>
      <c r="G13" t="str">
        <f>IF(C13&amp;E13="","",IFERROR(VLOOKUP(C13&amp;"|"&amp;E13,Utdanningstilbud[studieStedTilbodkode]:Utdanningstilbud[Utdanningstilbudets navn],8,FALSE),""))</f>
        <v/>
      </c>
      <c r="J13" t="str">
        <f>IF(C13&amp;E13="","",IFERROR(VLOOKUP(C13&amp;"|"&amp;E13,Utdanningstilbud[studieStedTilbodkode]:Utdanningstilbud[Antall studiepoeng],9,FALSE),""))</f>
        <v/>
      </c>
      <c r="L13" t="str">
        <f>IF(C13&amp;E13="","",IFERROR(VLOOKUP(C13&amp;"|"&amp;E13,Utdanningstilbud[studieStedTilbodkode]:Utdanningstilbud[Andel av heltid],10,FALSE),""))</f>
        <v/>
      </c>
      <c r="M13" t="str">
        <f>IF(C13&amp;E13="","",IFERROR(VLOOKUP(C13&amp;"|"&amp;E13,Utdanningstilbud[studieStedTilbodkode]:Utdanningstilbud[Utdanningsform],11,FALSE),""))</f>
        <v/>
      </c>
      <c r="N13" t="str">
        <f>IF(C13&amp;E13="","",IFERROR(VLOOKUP(C13&amp;"|"&amp;E13,Utdanningstilbud[studieStedTilbodkode]:Utdanningstilbud[Antall samlingsdager],12,FALSE),""))</f>
        <v/>
      </c>
    </row>
    <row r="14" spans="1:17" x14ac:dyDescent="0.2">
      <c r="B14" t="str">
        <f>IFERROR(INDEX(Utdanningstilbud[Fagskole navn],
                 MATCH(VALUE($A14), Utdanningstilbud[Fagskolenummer], 0)), "")</f>
        <v/>
      </c>
      <c r="D14" t="str">
        <f>IFERROR(INDEX(Utdanningstilbud[Studiested],MATCH(VALUE($C14), Utdanningstilbud[studiestednr], 0)), "")</f>
        <v/>
      </c>
      <c r="E14" s="1"/>
      <c r="F14" t="str">
        <f>IF(C14&amp;E14="","",IFERROR(VLOOKUP(C14&amp;"|"&amp;E14,Utdanningstilbud[studieStedTilbodkode]:Utdanningstilbud[Utdanningstilbudets NUS-kode],7,FALSE),""))</f>
        <v/>
      </c>
      <c r="G14" t="str">
        <f>IF(C14&amp;E14="","",IFERROR(VLOOKUP(C14&amp;"|"&amp;E14,Utdanningstilbud[studieStedTilbodkode]:Utdanningstilbud[Utdanningstilbudets navn],8,FALSE),""))</f>
        <v/>
      </c>
      <c r="J14" t="str">
        <f>IF(C14&amp;E14="","",IFERROR(VLOOKUP(C14&amp;"|"&amp;E14,Utdanningstilbud[studieStedTilbodkode]:Utdanningstilbud[Antall studiepoeng],9,FALSE),""))</f>
        <v/>
      </c>
      <c r="L14" t="str">
        <f>IF(C14&amp;E14="","",IFERROR(VLOOKUP(C14&amp;"|"&amp;E14,Utdanningstilbud[studieStedTilbodkode]:Utdanningstilbud[Andel av heltid],10,FALSE),""))</f>
        <v/>
      </c>
      <c r="M14" t="str">
        <f>IF(C14&amp;E14="","",IFERROR(VLOOKUP(C14&amp;"|"&amp;E14,Utdanningstilbud[studieStedTilbodkode]:Utdanningstilbud[Utdanningsform],11,FALSE),""))</f>
        <v/>
      </c>
      <c r="N14" t="str">
        <f>IF(C14&amp;E14="","",IFERROR(VLOOKUP(C14&amp;"|"&amp;E14,Utdanningstilbud[studieStedTilbodkode]:Utdanningstilbud[Antall samlingsdager],12,FALSE),""))</f>
        <v/>
      </c>
    </row>
    <row r="15" spans="1:17" x14ac:dyDescent="0.2">
      <c r="B15" t="str">
        <f>IFERROR(INDEX(Utdanningstilbud[Fagskole navn],
                 MATCH(VALUE($A15), Utdanningstilbud[Fagskolenummer], 0)), "")</f>
        <v/>
      </c>
      <c r="D15" t="str">
        <f>IFERROR(INDEX(Utdanningstilbud[Studiested],MATCH(VALUE($C15), Utdanningstilbud[studiestednr], 0)), "")</f>
        <v/>
      </c>
      <c r="E15" s="1"/>
      <c r="F15" t="str">
        <f>IF(C15&amp;E15="","",IFERROR(VLOOKUP(C15&amp;"|"&amp;E15,Utdanningstilbud[studieStedTilbodkode]:Utdanningstilbud[Utdanningstilbudets NUS-kode],7,FALSE),""))</f>
        <v/>
      </c>
      <c r="G15" t="str">
        <f>IF(C15&amp;E15="","",IFERROR(VLOOKUP(C15&amp;"|"&amp;E15,Utdanningstilbud[studieStedTilbodkode]:Utdanningstilbud[Utdanningstilbudets navn],8,FALSE),""))</f>
        <v/>
      </c>
      <c r="J15" t="str">
        <f>IF(C15&amp;E15="","",IFERROR(VLOOKUP(C15&amp;"|"&amp;E15,Utdanningstilbud[studieStedTilbodkode]:Utdanningstilbud[Antall studiepoeng],9,FALSE),""))</f>
        <v/>
      </c>
      <c r="L15" t="str">
        <f>IF(C15&amp;E15="","",IFERROR(VLOOKUP(C15&amp;"|"&amp;E15,Utdanningstilbud[studieStedTilbodkode]:Utdanningstilbud[Andel av heltid],10,FALSE),""))</f>
        <v/>
      </c>
      <c r="M15" t="str">
        <f>IF(C15&amp;E15="","",IFERROR(VLOOKUP(C15&amp;"|"&amp;E15,Utdanningstilbud[studieStedTilbodkode]:Utdanningstilbud[Utdanningsform],11,FALSE),""))</f>
        <v/>
      </c>
      <c r="N15" t="str">
        <f>IF(C15&amp;E15="","",IFERROR(VLOOKUP(C15&amp;"|"&amp;E15,Utdanningstilbud[studieStedTilbodkode]:Utdanningstilbud[Antall samlingsdager],12,FALSE),""))</f>
        <v/>
      </c>
    </row>
    <row r="16" spans="1:17" x14ac:dyDescent="0.2">
      <c r="B16" t="str">
        <f>IFERROR(INDEX(Utdanningstilbud[Fagskole navn],
                 MATCH(VALUE($A16), Utdanningstilbud[Fagskolenummer], 0)), "")</f>
        <v/>
      </c>
      <c r="D16" t="str">
        <f>IFERROR(INDEX(Utdanningstilbud[Studiested],MATCH(VALUE($C16), Utdanningstilbud[studiestednr], 0)), "")</f>
        <v/>
      </c>
      <c r="E16" s="1"/>
      <c r="F16" t="str">
        <f>IF(C16&amp;E16="","",IFERROR(VLOOKUP(C16&amp;"|"&amp;E16,Utdanningstilbud[studieStedTilbodkode]:Utdanningstilbud[Utdanningstilbudets NUS-kode],7,FALSE),""))</f>
        <v/>
      </c>
      <c r="G16" t="str">
        <f>IF(C16&amp;E16="","",IFERROR(VLOOKUP(C16&amp;"|"&amp;E16,Utdanningstilbud[studieStedTilbodkode]:Utdanningstilbud[Utdanningstilbudets navn],8,FALSE),""))</f>
        <v/>
      </c>
      <c r="J16" t="str">
        <f>IF(C16&amp;E16="","",IFERROR(VLOOKUP(C16&amp;"|"&amp;E16,Utdanningstilbud[studieStedTilbodkode]:Utdanningstilbud[Antall studiepoeng],9,FALSE),""))</f>
        <v/>
      </c>
      <c r="L16" t="str">
        <f>IF(C16&amp;E16="","",IFERROR(VLOOKUP(C16&amp;"|"&amp;E16,Utdanningstilbud[studieStedTilbodkode]:Utdanningstilbud[Andel av heltid],10,FALSE),""))</f>
        <v/>
      </c>
      <c r="M16" t="str">
        <f>IF(C16&amp;E16="","",IFERROR(VLOOKUP(C16&amp;"|"&amp;E16,Utdanningstilbud[studieStedTilbodkode]:Utdanningstilbud[Utdanningsform],11,FALSE),""))</f>
        <v/>
      </c>
      <c r="N16" t="str">
        <f>IF(C16&amp;E16="","",IFERROR(VLOOKUP(C16&amp;"|"&amp;E16,Utdanningstilbud[studieStedTilbodkode]:Utdanningstilbud[Antall samlingsdager],12,FALSE),""))</f>
        <v/>
      </c>
    </row>
    <row r="17" spans="2:14" x14ac:dyDescent="0.2">
      <c r="B17" t="str">
        <f>IFERROR(INDEX(Utdanningstilbud[Fagskole navn],
                 MATCH(VALUE($A17), Utdanningstilbud[Fagskolenummer], 0)), "")</f>
        <v/>
      </c>
      <c r="D17" t="str">
        <f>IFERROR(INDEX(Utdanningstilbud[Studiested],MATCH(VALUE($C17), Utdanningstilbud[studiestednr], 0)), "")</f>
        <v/>
      </c>
      <c r="E17" s="1"/>
      <c r="F17" t="str">
        <f>IF(C17&amp;E17="","",IFERROR(VLOOKUP(C17&amp;"|"&amp;E17,Utdanningstilbud[studieStedTilbodkode]:Utdanningstilbud[Utdanningstilbudets NUS-kode],7,FALSE),""))</f>
        <v/>
      </c>
      <c r="G17" t="str">
        <f>IF(C17&amp;E17="","",IFERROR(VLOOKUP(C17&amp;"|"&amp;E17,Utdanningstilbud[studieStedTilbodkode]:Utdanningstilbud[Utdanningstilbudets navn],8,FALSE),""))</f>
        <v/>
      </c>
      <c r="J17" t="str">
        <f>IF(C17&amp;E17="","",IFERROR(VLOOKUP(C17&amp;"|"&amp;E17,Utdanningstilbud[studieStedTilbodkode]:Utdanningstilbud[Antall studiepoeng],9,FALSE),""))</f>
        <v/>
      </c>
      <c r="L17" t="str">
        <f>IF(C17&amp;E17="","",IFERROR(VLOOKUP(C17&amp;"|"&amp;E17,Utdanningstilbud[studieStedTilbodkode]:Utdanningstilbud[Andel av heltid],10,FALSE),""))</f>
        <v/>
      </c>
      <c r="M17" t="str">
        <f>IF(C17&amp;E17="","",IFERROR(VLOOKUP(C17&amp;"|"&amp;E17,Utdanningstilbud[studieStedTilbodkode]:Utdanningstilbud[Utdanningsform],11,FALSE),""))</f>
        <v/>
      </c>
      <c r="N17" t="str">
        <f>IF(C17&amp;E17="","",IFERROR(VLOOKUP(C17&amp;"|"&amp;E17,Utdanningstilbud[studieStedTilbodkode]:Utdanningstilbud[Antall samlingsdager],12,FALSE),""))</f>
        <v/>
      </c>
    </row>
    <row r="18" spans="2:14" x14ac:dyDescent="0.2">
      <c r="B18" t="str">
        <f>IFERROR(INDEX(Utdanningstilbud[Fagskole navn],
                 MATCH(VALUE($A18), Utdanningstilbud[Fagskolenummer], 0)), "")</f>
        <v/>
      </c>
      <c r="D18" t="str">
        <f>IFERROR(INDEX(Utdanningstilbud[Studiested],MATCH(VALUE($C18), Utdanningstilbud[studiestednr], 0)), "")</f>
        <v/>
      </c>
      <c r="E18" s="1"/>
      <c r="F18" t="str">
        <f>IF(C18&amp;E18="","",IFERROR(VLOOKUP(C18&amp;"|"&amp;E18,Utdanningstilbud[studieStedTilbodkode]:Utdanningstilbud[Utdanningstilbudets NUS-kode],7,FALSE),""))</f>
        <v/>
      </c>
      <c r="G18" t="str">
        <f>IF(C18&amp;E18="","",IFERROR(VLOOKUP(C18&amp;"|"&amp;E18,Utdanningstilbud[studieStedTilbodkode]:Utdanningstilbud[Utdanningstilbudets navn],8,FALSE),""))</f>
        <v/>
      </c>
      <c r="J18" t="str">
        <f>IF(C18&amp;E18="","",IFERROR(VLOOKUP(C18&amp;"|"&amp;E18,Utdanningstilbud[studieStedTilbodkode]:Utdanningstilbud[Antall studiepoeng],9,FALSE),""))</f>
        <v/>
      </c>
      <c r="L18" t="str">
        <f>IF(C18&amp;E18="","",IFERROR(VLOOKUP(C18&amp;"|"&amp;E18,Utdanningstilbud[studieStedTilbodkode]:Utdanningstilbud[Andel av heltid],10,FALSE),""))</f>
        <v/>
      </c>
      <c r="M18" t="str">
        <f>IF(C18&amp;E18="","",IFERROR(VLOOKUP(C18&amp;"|"&amp;E18,Utdanningstilbud[studieStedTilbodkode]:Utdanningstilbud[Utdanningsform],11,FALSE),""))</f>
        <v/>
      </c>
      <c r="N18" t="str">
        <f>IF(C18&amp;E18="","",IFERROR(VLOOKUP(C18&amp;"|"&amp;E18,Utdanningstilbud[studieStedTilbodkode]:Utdanningstilbud[Antall samlingsdager],12,FALSE),""))</f>
        <v/>
      </c>
    </row>
    <row r="19" spans="2:14" x14ac:dyDescent="0.2">
      <c r="B19" t="str">
        <f>IFERROR(INDEX(Utdanningstilbud[Fagskole navn],
                 MATCH(VALUE($A19), Utdanningstilbud[Fagskolenummer], 0)), "")</f>
        <v/>
      </c>
      <c r="D19" t="str">
        <f>IFERROR(INDEX(Utdanningstilbud[Studiested],MATCH(VALUE($C19), Utdanningstilbud[studiestednr], 0)), "")</f>
        <v/>
      </c>
      <c r="E19" s="1"/>
      <c r="F19" t="str">
        <f>IF(C19&amp;E19="","",IFERROR(VLOOKUP(C19&amp;"|"&amp;E19,Utdanningstilbud[studieStedTilbodkode]:Utdanningstilbud[Utdanningstilbudets NUS-kode],7,FALSE),""))</f>
        <v/>
      </c>
      <c r="G19" t="str">
        <f>IF(C19&amp;E19="","",IFERROR(VLOOKUP(C19&amp;"|"&amp;E19,Utdanningstilbud[studieStedTilbodkode]:Utdanningstilbud[Utdanningstilbudets navn],8,FALSE),""))</f>
        <v/>
      </c>
      <c r="J19" t="str">
        <f>IF(C19&amp;E19="","",IFERROR(VLOOKUP(C19&amp;"|"&amp;E19,Utdanningstilbud[studieStedTilbodkode]:Utdanningstilbud[Antall studiepoeng],9,FALSE),""))</f>
        <v/>
      </c>
      <c r="L19" t="str">
        <f>IF(C19&amp;E19="","",IFERROR(VLOOKUP(C19&amp;"|"&amp;E19,Utdanningstilbud[studieStedTilbodkode]:Utdanningstilbud[Andel av heltid],10,FALSE),""))</f>
        <v/>
      </c>
      <c r="M19" t="str">
        <f>IF(C19&amp;E19="","",IFERROR(VLOOKUP(C19&amp;"|"&amp;E19,Utdanningstilbud[studieStedTilbodkode]:Utdanningstilbud[Utdanningsform],11,FALSE),""))</f>
        <v/>
      </c>
      <c r="N19" t="str">
        <f>IF(C19&amp;E19="","",IFERROR(VLOOKUP(C19&amp;"|"&amp;E19,Utdanningstilbud[studieStedTilbodkode]:Utdanningstilbud[Antall samlingsdager],12,FALSE),""))</f>
        <v/>
      </c>
    </row>
    <row r="20" spans="2:14" x14ac:dyDescent="0.2">
      <c r="B20" t="str">
        <f>IFERROR(INDEX(Utdanningstilbud[Fagskole navn],
                 MATCH(VALUE($A20), Utdanningstilbud[Fagskolenummer], 0)), "")</f>
        <v/>
      </c>
      <c r="D20" t="str">
        <f>IFERROR(INDEX(Utdanningstilbud[Studiested],MATCH(VALUE($C20), Utdanningstilbud[studiestednr], 0)), "")</f>
        <v/>
      </c>
      <c r="E20" s="1"/>
      <c r="F20" t="str">
        <f>IF(C20&amp;E20="","",IFERROR(VLOOKUP(C20&amp;"|"&amp;E20,Utdanningstilbud[studieStedTilbodkode]:Utdanningstilbud[Utdanningstilbudets NUS-kode],7,FALSE),""))</f>
        <v/>
      </c>
      <c r="G20" t="str">
        <f>IF(C20&amp;E20="","",IFERROR(VLOOKUP(C20&amp;"|"&amp;E20,Utdanningstilbud[studieStedTilbodkode]:Utdanningstilbud[Utdanningstilbudets navn],8,FALSE),""))</f>
        <v/>
      </c>
      <c r="J20" t="str">
        <f>IF(C20&amp;E20="","",IFERROR(VLOOKUP(C20&amp;"|"&amp;E20,Utdanningstilbud[studieStedTilbodkode]:Utdanningstilbud[Antall studiepoeng],9,FALSE),""))</f>
        <v/>
      </c>
      <c r="L20" t="str">
        <f>IF(C20&amp;E20="","",IFERROR(VLOOKUP(C20&amp;"|"&amp;E20,Utdanningstilbud[studieStedTilbodkode]:Utdanningstilbud[Andel av heltid],10,FALSE),""))</f>
        <v/>
      </c>
      <c r="M20" t="str">
        <f>IF(C20&amp;E20="","",IFERROR(VLOOKUP(C20&amp;"|"&amp;E20,Utdanningstilbud[studieStedTilbodkode]:Utdanningstilbud[Utdanningsform],11,FALSE),""))</f>
        <v/>
      </c>
      <c r="N20" t="str">
        <f>IF(C20&amp;E20="","",IFERROR(VLOOKUP(C20&amp;"|"&amp;E20,Utdanningstilbud[studieStedTilbodkode]:Utdanningstilbud[Antall samlingsdager],12,FALSE),""))</f>
        <v/>
      </c>
    </row>
    <row r="21" spans="2:14" x14ac:dyDescent="0.2">
      <c r="B21" t="str">
        <f>IFERROR(INDEX(Utdanningstilbud[Fagskole navn],
                 MATCH(VALUE($A21), Utdanningstilbud[Fagskolenummer], 0)), "")</f>
        <v/>
      </c>
      <c r="D21" t="str">
        <f>IFERROR(INDEX(Utdanningstilbud[Studiested],MATCH(VALUE($C21), Utdanningstilbud[studiestednr], 0)), "")</f>
        <v/>
      </c>
      <c r="E21" s="1"/>
      <c r="F21" t="str">
        <f>IF(C21&amp;E21="","",IFERROR(VLOOKUP(C21&amp;"|"&amp;E21,Utdanningstilbud[studieStedTilbodkode]:Utdanningstilbud[Utdanningstilbudets NUS-kode],7,FALSE),""))</f>
        <v/>
      </c>
      <c r="G21" t="str">
        <f>IF(C21&amp;E21="","",IFERROR(VLOOKUP(C21&amp;"|"&amp;E21,Utdanningstilbud[studieStedTilbodkode]:Utdanningstilbud[Utdanningstilbudets navn],8,FALSE),""))</f>
        <v/>
      </c>
      <c r="J21" t="str">
        <f>IF(C21&amp;E21="","",IFERROR(VLOOKUP(C21&amp;"|"&amp;E21,Utdanningstilbud[studieStedTilbodkode]:Utdanningstilbud[Antall studiepoeng],9,FALSE),""))</f>
        <v/>
      </c>
      <c r="L21" t="str">
        <f>IF(C21&amp;E21="","",IFERROR(VLOOKUP(C21&amp;"|"&amp;E21,Utdanningstilbud[studieStedTilbodkode]:Utdanningstilbud[Andel av heltid],10,FALSE),""))</f>
        <v/>
      </c>
      <c r="M21" t="str">
        <f>IF(C21&amp;E21="","",IFERROR(VLOOKUP(C21&amp;"|"&amp;E21,Utdanningstilbud[studieStedTilbodkode]:Utdanningstilbud[Utdanningsform],11,FALSE),""))</f>
        <v/>
      </c>
      <c r="N21" t="str">
        <f>IF(C21&amp;E21="","",IFERROR(VLOOKUP(C21&amp;"|"&amp;E21,Utdanningstilbud[studieStedTilbodkode]:Utdanningstilbud[Antall samlingsdager],12,FALSE),""))</f>
        <v/>
      </c>
    </row>
    <row r="22" spans="2:14" x14ac:dyDescent="0.2">
      <c r="B22" t="str">
        <f>IFERROR(INDEX(Utdanningstilbud[Fagskole navn],
                 MATCH(VALUE($A22), Utdanningstilbud[Fagskolenummer], 0)), "")</f>
        <v/>
      </c>
      <c r="D22" t="str">
        <f>IFERROR(INDEX(Utdanningstilbud[Studiested],MATCH(VALUE($C22), Utdanningstilbud[studiestednr], 0)), "")</f>
        <v/>
      </c>
      <c r="E22" s="1"/>
      <c r="F22" t="str">
        <f>IF(C22&amp;E22="","",IFERROR(VLOOKUP(C22&amp;"|"&amp;E22,Utdanningstilbud[studieStedTilbodkode]:Utdanningstilbud[Utdanningstilbudets NUS-kode],7,FALSE),""))</f>
        <v/>
      </c>
      <c r="G22" t="str">
        <f>IF(C22&amp;E22="","",IFERROR(VLOOKUP(C22&amp;"|"&amp;E22,Utdanningstilbud[studieStedTilbodkode]:Utdanningstilbud[Utdanningstilbudets navn],8,FALSE),""))</f>
        <v/>
      </c>
      <c r="J22" t="str">
        <f>IF(C22&amp;E22="","",IFERROR(VLOOKUP(C22&amp;"|"&amp;E22,Utdanningstilbud[studieStedTilbodkode]:Utdanningstilbud[Antall studiepoeng],9,FALSE),""))</f>
        <v/>
      </c>
      <c r="L22" t="str">
        <f>IF(C22&amp;E22="","",IFERROR(VLOOKUP(C22&amp;"|"&amp;E22,Utdanningstilbud[studieStedTilbodkode]:Utdanningstilbud[Andel av heltid],10,FALSE),""))</f>
        <v/>
      </c>
      <c r="M22" t="str">
        <f>IF(C22&amp;E22="","",IFERROR(VLOOKUP(C22&amp;"|"&amp;E22,Utdanningstilbud[studieStedTilbodkode]:Utdanningstilbud[Utdanningsform],11,FALSE),""))</f>
        <v/>
      </c>
      <c r="N22" t="str">
        <f>IF(C22&amp;E22="","",IFERROR(VLOOKUP(C22&amp;"|"&amp;E22,Utdanningstilbud[studieStedTilbodkode]:Utdanningstilbud[Antall samlingsdager],12,FALSE),""))</f>
        <v/>
      </c>
    </row>
    <row r="23" spans="2:14" x14ac:dyDescent="0.2">
      <c r="B23" t="str">
        <f>IFERROR(INDEX(Utdanningstilbud[Fagskole navn],
                 MATCH(VALUE($A23), Utdanningstilbud[Fagskolenummer], 0)), "")</f>
        <v/>
      </c>
      <c r="D23" t="str">
        <f>IFERROR(INDEX(Utdanningstilbud[Studiested],MATCH(VALUE($C23), Utdanningstilbud[studiestednr], 0)), "")</f>
        <v/>
      </c>
      <c r="E23" s="1"/>
      <c r="F23" t="str">
        <f>IF(C23&amp;E23="","",IFERROR(VLOOKUP(C23&amp;"|"&amp;E23,Utdanningstilbud[studieStedTilbodkode]:Utdanningstilbud[Utdanningstilbudets NUS-kode],7,FALSE),""))</f>
        <v/>
      </c>
      <c r="G23" t="str">
        <f>IF(C23&amp;E23="","",IFERROR(VLOOKUP(C23&amp;"|"&amp;E23,Utdanningstilbud[studieStedTilbodkode]:Utdanningstilbud[Utdanningstilbudets navn],8,FALSE),""))</f>
        <v/>
      </c>
      <c r="J23" t="str">
        <f>IF(C23&amp;E23="","",IFERROR(VLOOKUP(C23&amp;"|"&amp;E23,Utdanningstilbud[studieStedTilbodkode]:Utdanningstilbud[Antall studiepoeng],9,FALSE),""))</f>
        <v/>
      </c>
      <c r="L23" t="str">
        <f>IF(C23&amp;E23="","",IFERROR(VLOOKUP(C23&amp;"|"&amp;E23,Utdanningstilbud[studieStedTilbodkode]:Utdanningstilbud[Andel av heltid],10,FALSE),""))</f>
        <v/>
      </c>
      <c r="M23" t="str">
        <f>IF(C23&amp;E23="","",IFERROR(VLOOKUP(C23&amp;"|"&amp;E23,Utdanningstilbud[studieStedTilbodkode]:Utdanningstilbud[Utdanningsform],11,FALSE),""))</f>
        <v/>
      </c>
      <c r="N23" t="str">
        <f>IF(C23&amp;E23="","",IFERROR(VLOOKUP(C23&amp;"|"&amp;E23,Utdanningstilbud[studieStedTilbodkode]:Utdanningstilbud[Antall samlingsdager],12,FALSE),""))</f>
        <v/>
      </c>
    </row>
    <row r="24" spans="2:14" x14ac:dyDescent="0.2">
      <c r="B24" t="str">
        <f>IFERROR(INDEX(Utdanningstilbud[Fagskole navn],
                 MATCH(VALUE($A24), Utdanningstilbud[Fagskolenummer], 0)), "")</f>
        <v/>
      </c>
      <c r="D24" t="str">
        <f>IFERROR(INDEX(Utdanningstilbud[Studiested],MATCH(VALUE($C24), Utdanningstilbud[studiestednr], 0)), "")</f>
        <v/>
      </c>
      <c r="E24" s="1"/>
      <c r="F24" t="str">
        <f>IF(C24&amp;E24="","",IFERROR(VLOOKUP(C24&amp;"|"&amp;E24,Utdanningstilbud[studieStedTilbodkode]:Utdanningstilbud[Utdanningstilbudets NUS-kode],7,FALSE),""))</f>
        <v/>
      </c>
      <c r="G24" t="str">
        <f>IF(C24&amp;E24="","",IFERROR(VLOOKUP(C24&amp;"|"&amp;E24,Utdanningstilbud[studieStedTilbodkode]:Utdanningstilbud[Utdanningstilbudets navn],8,FALSE),""))</f>
        <v/>
      </c>
      <c r="J24" t="str">
        <f>IF(C24&amp;E24="","",IFERROR(VLOOKUP(C24&amp;"|"&amp;E24,Utdanningstilbud[studieStedTilbodkode]:Utdanningstilbud[Antall studiepoeng],9,FALSE),""))</f>
        <v/>
      </c>
      <c r="L24" t="str">
        <f>IF(C24&amp;E24="","",IFERROR(VLOOKUP(C24&amp;"|"&amp;E24,Utdanningstilbud[studieStedTilbodkode]:Utdanningstilbud[Andel av heltid],10,FALSE),""))</f>
        <v/>
      </c>
      <c r="M24" t="str">
        <f>IF(C24&amp;E24="","",IFERROR(VLOOKUP(C24&amp;"|"&amp;E24,Utdanningstilbud[studieStedTilbodkode]:Utdanningstilbud[Utdanningsform],11,FALSE),""))</f>
        <v/>
      </c>
      <c r="N24" t="str">
        <f>IF(C24&amp;E24="","",IFERROR(VLOOKUP(C24&amp;"|"&amp;E24,Utdanningstilbud[studieStedTilbodkode]:Utdanningstilbud[Antall samlingsdager],12,FALSE),""))</f>
        <v/>
      </c>
    </row>
    <row r="25" spans="2:14" x14ac:dyDescent="0.2">
      <c r="B25" t="str">
        <f>IFERROR(INDEX(Utdanningstilbud[Fagskole navn],
                 MATCH(VALUE($A25), Utdanningstilbud[Fagskolenummer], 0)), "")</f>
        <v/>
      </c>
      <c r="D25" t="str">
        <f>IFERROR(INDEX(Utdanningstilbud[Studiested],MATCH(VALUE($C25), Utdanningstilbud[studiestednr], 0)), "")</f>
        <v/>
      </c>
      <c r="E25" s="1"/>
      <c r="F25" t="str">
        <f>IF(C25&amp;E25="","",IFERROR(VLOOKUP(C25&amp;"|"&amp;E25,Utdanningstilbud[studieStedTilbodkode]:Utdanningstilbud[Utdanningstilbudets NUS-kode],7,FALSE),""))</f>
        <v/>
      </c>
      <c r="G25" t="str">
        <f>IF(C25&amp;E25="","",IFERROR(VLOOKUP(C25&amp;"|"&amp;E25,Utdanningstilbud[studieStedTilbodkode]:Utdanningstilbud[Utdanningstilbudets navn],8,FALSE),""))</f>
        <v/>
      </c>
      <c r="J25" t="str">
        <f>IF(C25&amp;E25="","",IFERROR(VLOOKUP(C25&amp;"|"&amp;E25,Utdanningstilbud[studieStedTilbodkode]:Utdanningstilbud[Antall studiepoeng],9,FALSE),""))</f>
        <v/>
      </c>
      <c r="L25" t="str">
        <f>IF(C25&amp;E25="","",IFERROR(VLOOKUP(C25&amp;"|"&amp;E25,Utdanningstilbud[studieStedTilbodkode]:Utdanningstilbud[Andel av heltid],10,FALSE),""))</f>
        <v/>
      </c>
      <c r="M25" t="str">
        <f>IF(C25&amp;E25="","",IFERROR(VLOOKUP(C25&amp;"|"&amp;E25,Utdanningstilbud[studieStedTilbodkode]:Utdanningstilbud[Utdanningsform],11,FALSE),""))</f>
        <v/>
      </c>
      <c r="N25" t="str">
        <f>IF(C25&amp;E25="","",IFERROR(VLOOKUP(C25&amp;"|"&amp;E25,Utdanningstilbud[studieStedTilbodkode]:Utdanningstilbud[Antall samlingsdager],12,FALSE),""))</f>
        <v/>
      </c>
    </row>
    <row r="26" spans="2:14" x14ac:dyDescent="0.2">
      <c r="B26" t="str">
        <f>IFERROR(INDEX(Utdanningstilbud[Fagskole navn],
                 MATCH(VALUE($A26), Utdanningstilbud[Fagskolenummer], 0)), "")</f>
        <v/>
      </c>
      <c r="D26" t="str">
        <f>IFERROR(INDEX(Utdanningstilbud[Studiested],MATCH(VALUE($C26), Utdanningstilbud[studiestednr], 0)), "")</f>
        <v/>
      </c>
      <c r="E26" s="1"/>
      <c r="F26" t="str">
        <f>IF(C26&amp;E26="","",IFERROR(VLOOKUP(C26&amp;"|"&amp;E26,Utdanningstilbud[studieStedTilbodkode]:Utdanningstilbud[Utdanningstilbudets NUS-kode],7,FALSE),""))</f>
        <v/>
      </c>
      <c r="G26" t="str">
        <f>IF(C26&amp;E26="","",IFERROR(VLOOKUP(C26&amp;"|"&amp;E26,Utdanningstilbud[studieStedTilbodkode]:Utdanningstilbud[Utdanningstilbudets navn],8,FALSE),""))</f>
        <v/>
      </c>
      <c r="J26" t="str">
        <f>IF(C26&amp;E26="","",IFERROR(VLOOKUP(C26&amp;"|"&amp;E26,Utdanningstilbud[studieStedTilbodkode]:Utdanningstilbud[Antall studiepoeng],9,FALSE),""))</f>
        <v/>
      </c>
      <c r="L26" t="str">
        <f>IF(C26&amp;E26="","",IFERROR(VLOOKUP(C26&amp;"|"&amp;E26,Utdanningstilbud[studieStedTilbodkode]:Utdanningstilbud[Andel av heltid],10,FALSE),""))</f>
        <v/>
      </c>
      <c r="M26" t="str">
        <f>IF(C26&amp;E26="","",IFERROR(VLOOKUP(C26&amp;"|"&amp;E26,Utdanningstilbud[studieStedTilbodkode]:Utdanningstilbud[Utdanningsform],11,FALSE),""))</f>
        <v/>
      </c>
      <c r="N26" t="str">
        <f>IF(C26&amp;E26="","",IFERROR(VLOOKUP(C26&amp;"|"&amp;E26,Utdanningstilbud[studieStedTilbodkode]:Utdanningstilbud[Antall samlingsdager],12,FALSE),""))</f>
        <v/>
      </c>
    </row>
    <row r="27" spans="2:14" x14ac:dyDescent="0.2">
      <c r="B27" t="str">
        <f>IFERROR(INDEX(Utdanningstilbud[Fagskole navn],
                 MATCH(VALUE($A27), Utdanningstilbud[Fagskolenummer], 0)), "")</f>
        <v/>
      </c>
      <c r="D27" t="str">
        <f>IFERROR(INDEX(Utdanningstilbud[Studiested],MATCH(VALUE($C27), Utdanningstilbud[studiestednr], 0)), "")</f>
        <v/>
      </c>
      <c r="E27" s="1"/>
      <c r="F27" t="str">
        <f>IF(C27&amp;E27="","",IFERROR(VLOOKUP(C27&amp;"|"&amp;E27,Utdanningstilbud[studieStedTilbodkode]:Utdanningstilbud[Utdanningstilbudets NUS-kode],7,FALSE),""))</f>
        <v/>
      </c>
      <c r="G27" t="str">
        <f>IF(C27&amp;E27="","",IFERROR(VLOOKUP(C27&amp;"|"&amp;E27,Utdanningstilbud[studieStedTilbodkode]:Utdanningstilbud[Utdanningstilbudets navn],8,FALSE),""))</f>
        <v/>
      </c>
      <c r="J27" t="str">
        <f>IF(C27&amp;E27="","",IFERROR(VLOOKUP(C27&amp;"|"&amp;E27,Utdanningstilbud[studieStedTilbodkode]:Utdanningstilbud[Antall studiepoeng],9,FALSE),""))</f>
        <v/>
      </c>
      <c r="L27" t="str">
        <f>IF(C27&amp;E27="","",IFERROR(VLOOKUP(C27&amp;"|"&amp;E27,Utdanningstilbud[studieStedTilbodkode]:Utdanningstilbud[Andel av heltid],10,FALSE),""))</f>
        <v/>
      </c>
      <c r="M27" t="str">
        <f>IF(C27&amp;E27="","",IFERROR(VLOOKUP(C27&amp;"|"&amp;E27,Utdanningstilbud[studieStedTilbodkode]:Utdanningstilbud[Utdanningsform],11,FALSE),""))</f>
        <v/>
      </c>
      <c r="N27" t="str">
        <f>IF(C27&amp;E27="","",IFERROR(VLOOKUP(C27&amp;"|"&amp;E27,Utdanningstilbud[studieStedTilbodkode]:Utdanningstilbud[Antall samlingsdager],12,FALSE),""))</f>
        <v/>
      </c>
    </row>
    <row r="28" spans="2:14" x14ac:dyDescent="0.2">
      <c r="B28" t="str">
        <f>IFERROR(INDEX(Utdanningstilbud[Fagskole navn],
                 MATCH(VALUE($A28), Utdanningstilbud[Fagskolenummer], 0)), "")</f>
        <v/>
      </c>
      <c r="D28" t="str">
        <f>IFERROR(INDEX(Utdanningstilbud[Studiested],MATCH(VALUE($C28), Utdanningstilbud[studiestednr], 0)), "")</f>
        <v/>
      </c>
      <c r="E28" s="1"/>
      <c r="F28" t="str">
        <f>IF(C28&amp;E28="","",IFERROR(VLOOKUP(C28&amp;"|"&amp;E28,Utdanningstilbud[studieStedTilbodkode]:Utdanningstilbud[Utdanningstilbudets NUS-kode],7,FALSE),""))</f>
        <v/>
      </c>
      <c r="G28" t="str">
        <f>IF(C28&amp;E28="","",IFERROR(VLOOKUP(C28&amp;"|"&amp;E28,Utdanningstilbud[studieStedTilbodkode]:Utdanningstilbud[Utdanningstilbudets navn],8,FALSE),""))</f>
        <v/>
      </c>
      <c r="J28" t="str">
        <f>IF(C28&amp;E28="","",IFERROR(VLOOKUP(C28&amp;"|"&amp;E28,Utdanningstilbud[studieStedTilbodkode]:Utdanningstilbud[Antall studiepoeng],9,FALSE),""))</f>
        <v/>
      </c>
      <c r="L28" t="str">
        <f>IF(C28&amp;E28="","",IFERROR(VLOOKUP(C28&amp;"|"&amp;E28,Utdanningstilbud[studieStedTilbodkode]:Utdanningstilbud[Andel av heltid],10,FALSE),""))</f>
        <v/>
      </c>
      <c r="M28" t="str">
        <f>IF(C28&amp;E28="","",IFERROR(VLOOKUP(C28&amp;"|"&amp;E28,Utdanningstilbud[studieStedTilbodkode]:Utdanningstilbud[Utdanningsform],11,FALSE),""))</f>
        <v/>
      </c>
      <c r="N28" t="str">
        <f>IF(C28&amp;E28="","",IFERROR(VLOOKUP(C28&amp;"|"&amp;E28,Utdanningstilbud[studieStedTilbodkode]:Utdanningstilbud[Antall samlingsdager],12,FALSE),""))</f>
        <v/>
      </c>
    </row>
    <row r="29" spans="2:14" x14ac:dyDescent="0.2">
      <c r="B29" t="str">
        <f>IFERROR(INDEX(Utdanningstilbud[Fagskole navn],
                 MATCH(VALUE($A29), Utdanningstilbud[Fagskolenummer], 0)), "")</f>
        <v/>
      </c>
      <c r="D29" t="str">
        <f>IFERROR(INDEX(Utdanningstilbud[Studiested],MATCH(VALUE($C29), Utdanningstilbud[studiestednr], 0)), "")</f>
        <v/>
      </c>
      <c r="E29" s="1"/>
      <c r="F29" t="str">
        <f>IF(C29&amp;E29="","",IFERROR(VLOOKUP(C29&amp;"|"&amp;E29,Utdanningstilbud[studieStedTilbodkode]:Utdanningstilbud[Utdanningstilbudets NUS-kode],7,FALSE),""))</f>
        <v/>
      </c>
      <c r="G29" t="str">
        <f>IF(C29&amp;E29="","",IFERROR(VLOOKUP(C29&amp;"|"&amp;E29,Utdanningstilbud[studieStedTilbodkode]:Utdanningstilbud[Utdanningstilbudets navn],8,FALSE),""))</f>
        <v/>
      </c>
      <c r="J29" t="str">
        <f>IF(C29&amp;E29="","",IFERROR(VLOOKUP(C29&amp;"|"&amp;E29,Utdanningstilbud[studieStedTilbodkode]:Utdanningstilbud[Antall studiepoeng],9,FALSE),""))</f>
        <v/>
      </c>
      <c r="L29" t="str">
        <f>IF(C29&amp;E29="","",IFERROR(VLOOKUP(C29&amp;"|"&amp;E29,Utdanningstilbud[studieStedTilbodkode]:Utdanningstilbud[Andel av heltid],10,FALSE),""))</f>
        <v/>
      </c>
      <c r="M29" t="str">
        <f>IF(C29&amp;E29="","",IFERROR(VLOOKUP(C29&amp;"|"&amp;E29,Utdanningstilbud[studieStedTilbodkode]:Utdanningstilbud[Utdanningsform],11,FALSE),""))</f>
        <v/>
      </c>
      <c r="N29" t="str">
        <f>IF(C29&amp;E29="","",IFERROR(VLOOKUP(C29&amp;"|"&amp;E29,Utdanningstilbud[studieStedTilbodkode]:Utdanningstilbud[Antall samlingsdager],12,FALSE),""))</f>
        <v/>
      </c>
    </row>
    <row r="30" spans="2:14" x14ac:dyDescent="0.2">
      <c r="B30" t="str">
        <f>IFERROR(INDEX(Utdanningstilbud[Fagskole navn],
                 MATCH(VALUE($A30), Utdanningstilbud[Fagskolenummer], 0)), "")</f>
        <v/>
      </c>
      <c r="D30" t="str">
        <f>IFERROR(INDEX(Utdanningstilbud[Studiested],MATCH(VALUE($C30), Utdanningstilbud[studiestednr], 0)), "")</f>
        <v/>
      </c>
      <c r="E30" s="1"/>
      <c r="F30" t="str">
        <f>IF(C30&amp;E30="","",IFERROR(VLOOKUP(C30&amp;"|"&amp;E30,Utdanningstilbud[studieStedTilbodkode]:Utdanningstilbud[Utdanningstilbudets NUS-kode],7,FALSE),""))</f>
        <v/>
      </c>
      <c r="G30" t="str">
        <f>IF(C30&amp;E30="","",IFERROR(VLOOKUP(C30&amp;"|"&amp;E30,Utdanningstilbud[studieStedTilbodkode]:Utdanningstilbud[Utdanningstilbudets navn],8,FALSE),""))</f>
        <v/>
      </c>
      <c r="J30" t="str">
        <f>IF(C30&amp;E30="","",IFERROR(VLOOKUP(C30&amp;"|"&amp;E30,Utdanningstilbud[studieStedTilbodkode]:Utdanningstilbud[Antall studiepoeng],9,FALSE),""))</f>
        <v/>
      </c>
      <c r="L30" t="str">
        <f>IF(C30&amp;E30="","",IFERROR(VLOOKUP(C30&amp;"|"&amp;E30,Utdanningstilbud[studieStedTilbodkode]:Utdanningstilbud[Andel av heltid],10,FALSE),""))</f>
        <v/>
      </c>
      <c r="M30" t="str">
        <f>IF(C30&amp;E30="","",IFERROR(VLOOKUP(C30&amp;"|"&amp;E30,Utdanningstilbud[studieStedTilbodkode]:Utdanningstilbud[Utdanningsform],11,FALSE),""))</f>
        <v/>
      </c>
      <c r="N30" t="str">
        <f>IF(C30&amp;E30="","",IFERROR(VLOOKUP(C30&amp;"|"&amp;E30,Utdanningstilbud[studieStedTilbodkode]:Utdanningstilbud[Antall samlingsdager],12,FALSE),""))</f>
        <v/>
      </c>
    </row>
    <row r="31" spans="2:14" x14ac:dyDescent="0.2">
      <c r="B31" t="str">
        <f>IFERROR(INDEX(Utdanningstilbud[Fagskole navn],
                 MATCH(VALUE($A31), Utdanningstilbud[Fagskolenummer], 0)), "")</f>
        <v/>
      </c>
      <c r="D31" t="str">
        <f>IFERROR(INDEX(Utdanningstilbud[Studiested],MATCH(VALUE($C31), Utdanningstilbud[studiestednr], 0)), "")</f>
        <v/>
      </c>
      <c r="E31" s="1"/>
      <c r="F31" t="str">
        <f>IF(C31&amp;E31="","",IFERROR(VLOOKUP(C31&amp;"|"&amp;E31,Utdanningstilbud[studieStedTilbodkode]:Utdanningstilbud[Utdanningstilbudets NUS-kode],7,FALSE),""))</f>
        <v/>
      </c>
      <c r="G31" t="str">
        <f>IF(C31&amp;E31="","",IFERROR(VLOOKUP(C31&amp;"|"&amp;E31,Utdanningstilbud[studieStedTilbodkode]:Utdanningstilbud[Utdanningstilbudets navn],8,FALSE),""))</f>
        <v/>
      </c>
      <c r="J31" t="str">
        <f>IF(C31&amp;E31="","",IFERROR(VLOOKUP(C31&amp;"|"&amp;E31,Utdanningstilbud[studieStedTilbodkode]:Utdanningstilbud[Antall studiepoeng],9,FALSE),""))</f>
        <v/>
      </c>
      <c r="L31" t="str">
        <f>IF(C31&amp;E31="","",IFERROR(VLOOKUP(C31&amp;"|"&amp;E31,Utdanningstilbud[studieStedTilbodkode]:Utdanningstilbud[Andel av heltid],10,FALSE),""))</f>
        <v/>
      </c>
      <c r="M31" t="str">
        <f>IF(C31&amp;E31="","",IFERROR(VLOOKUP(C31&amp;"|"&amp;E31,Utdanningstilbud[studieStedTilbodkode]:Utdanningstilbud[Utdanningsform],11,FALSE),""))</f>
        <v/>
      </c>
      <c r="N31" t="str">
        <f>IF(C31&amp;E31="","",IFERROR(VLOOKUP(C31&amp;"|"&amp;E31,Utdanningstilbud[studieStedTilbodkode]:Utdanningstilbud[Antall samlingsdager],12,FALSE),""))</f>
        <v/>
      </c>
    </row>
    <row r="32" spans="2:14" x14ac:dyDescent="0.2">
      <c r="B32" t="str">
        <f>IFERROR(INDEX(Utdanningstilbud[Fagskole navn],
                 MATCH(VALUE($A32), Utdanningstilbud[Fagskolenummer], 0)), "")</f>
        <v/>
      </c>
      <c r="D32" t="str">
        <f>IFERROR(INDEX(Utdanningstilbud[Studiested],MATCH(VALUE($C32), Utdanningstilbud[studiestednr], 0)), "")</f>
        <v/>
      </c>
      <c r="E32" s="1"/>
      <c r="F32" t="str">
        <f>IF(C32&amp;E32="","",IFERROR(VLOOKUP(C32&amp;"|"&amp;E32,Utdanningstilbud[studieStedTilbodkode]:Utdanningstilbud[Utdanningstilbudets NUS-kode],7,FALSE),""))</f>
        <v/>
      </c>
      <c r="G32" t="str">
        <f>IF(C32&amp;E32="","",IFERROR(VLOOKUP(C32&amp;"|"&amp;E32,Utdanningstilbud[studieStedTilbodkode]:Utdanningstilbud[Utdanningstilbudets navn],8,FALSE),""))</f>
        <v/>
      </c>
      <c r="J32" t="str">
        <f>IF(C32&amp;E32="","",IFERROR(VLOOKUP(C32&amp;"|"&amp;E32,Utdanningstilbud[studieStedTilbodkode]:Utdanningstilbud[Antall studiepoeng],9,FALSE),""))</f>
        <v/>
      </c>
      <c r="L32" t="str">
        <f>IF(C32&amp;E32="","",IFERROR(VLOOKUP(C32&amp;"|"&amp;E32,Utdanningstilbud[studieStedTilbodkode]:Utdanningstilbud[Andel av heltid],10,FALSE),""))</f>
        <v/>
      </c>
      <c r="M32" t="str">
        <f>IF(C32&amp;E32="","",IFERROR(VLOOKUP(C32&amp;"|"&amp;E32,Utdanningstilbud[studieStedTilbodkode]:Utdanningstilbud[Utdanningsform],11,FALSE),""))</f>
        <v/>
      </c>
      <c r="N32" t="str">
        <f>IF(C32&amp;E32="","",IFERROR(VLOOKUP(C32&amp;"|"&amp;E32,Utdanningstilbud[studieStedTilbodkode]:Utdanningstilbud[Antall samlingsdager],12,FALSE),""))</f>
        <v/>
      </c>
    </row>
    <row r="33" spans="2:14" x14ac:dyDescent="0.2">
      <c r="B33" t="str">
        <f>IFERROR(INDEX(Utdanningstilbud[Fagskole navn],
                 MATCH(VALUE($A33), Utdanningstilbud[Fagskolenummer], 0)), "")</f>
        <v/>
      </c>
      <c r="D33" t="str">
        <f>IFERROR(INDEX(Utdanningstilbud[Studiested],MATCH(VALUE($C33), Utdanningstilbud[studiestednr], 0)), "")</f>
        <v/>
      </c>
      <c r="E33" s="1"/>
      <c r="F33" t="str">
        <f>IF(C33&amp;E33="","",IFERROR(VLOOKUP(C33&amp;"|"&amp;E33,Utdanningstilbud[studieStedTilbodkode]:Utdanningstilbud[Utdanningstilbudets NUS-kode],7,FALSE),""))</f>
        <v/>
      </c>
      <c r="G33" t="str">
        <f>IF(C33&amp;E33="","",IFERROR(VLOOKUP(C33&amp;"|"&amp;E33,Utdanningstilbud[studieStedTilbodkode]:Utdanningstilbud[Utdanningstilbudets navn],8,FALSE),""))</f>
        <v/>
      </c>
      <c r="J33" t="str">
        <f>IF(C33&amp;E33="","",IFERROR(VLOOKUP(C33&amp;"|"&amp;E33,Utdanningstilbud[studieStedTilbodkode]:Utdanningstilbud[Antall studiepoeng],9,FALSE),""))</f>
        <v/>
      </c>
      <c r="L33" t="str">
        <f>IF(C33&amp;E33="","",IFERROR(VLOOKUP(C33&amp;"|"&amp;E33,Utdanningstilbud[studieStedTilbodkode]:Utdanningstilbud[Andel av heltid],10,FALSE),""))</f>
        <v/>
      </c>
      <c r="M33" t="str">
        <f>IF(C33&amp;E33="","",IFERROR(VLOOKUP(C33&amp;"|"&amp;E33,Utdanningstilbud[studieStedTilbodkode]:Utdanningstilbud[Utdanningsform],11,FALSE),""))</f>
        <v/>
      </c>
      <c r="N33" t="str">
        <f>IF(C33&amp;E33="","",IFERROR(VLOOKUP(C33&amp;"|"&amp;E33,Utdanningstilbud[studieStedTilbodkode]:Utdanningstilbud[Antall samlingsdager],12,FALSE),""))</f>
        <v/>
      </c>
    </row>
    <row r="34" spans="2:14" x14ac:dyDescent="0.2">
      <c r="B34" t="str">
        <f>IFERROR(INDEX(Utdanningstilbud[Fagskole navn],
                 MATCH(VALUE($A34), Utdanningstilbud[Fagskolenummer], 0)), "")</f>
        <v/>
      </c>
      <c r="D34" t="str">
        <f>IFERROR(INDEX(Utdanningstilbud[Studiested],MATCH(VALUE($C34), Utdanningstilbud[studiestednr], 0)), "")</f>
        <v/>
      </c>
      <c r="E34" s="1"/>
      <c r="F34" t="str">
        <f>IF(C34&amp;E34="","",IFERROR(VLOOKUP(C34&amp;"|"&amp;E34,Utdanningstilbud[studieStedTilbodkode]:Utdanningstilbud[Utdanningstilbudets NUS-kode],7,FALSE),""))</f>
        <v/>
      </c>
      <c r="G34" t="str">
        <f>IF(C34&amp;E34="","",IFERROR(VLOOKUP(C34&amp;"|"&amp;E34,Utdanningstilbud[studieStedTilbodkode]:Utdanningstilbud[Utdanningstilbudets navn],8,FALSE),""))</f>
        <v/>
      </c>
      <c r="J34" t="str">
        <f>IF(C34&amp;E34="","",IFERROR(VLOOKUP(C34&amp;"|"&amp;E34,Utdanningstilbud[studieStedTilbodkode]:Utdanningstilbud[Antall studiepoeng],9,FALSE),""))</f>
        <v/>
      </c>
      <c r="L34" t="str">
        <f>IF(C34&amp;E34="","",IFERROR(VLOOKUP(C34&amp;"|"&amp;E34,Utdanningstilbud[studieStedTilbodkode]:Utdanningstilbud[Andel av heltid],10,FALSE),""))</f>
        <v/>
      </c>
      <c r="M34" t="str">
        <f>IF(C34&amp;E34="","",IFERROR(VLOOKUP(C34&amp;"|"&amp;E34,Utdanningstilbud[studieStedTilbodkode]:Utdanningstilbud[Utdanningsform],11,FALSE),""))</f>
        <v/>
      </c>
      <c r="N34" t="str">
        <f>IF(C34&amp;E34="","",IFERROR(VLOOKUP(C34&amp;"|"&amp;E34,Utdanningstilbud[studieStedTilbodkode]:Utdanningstilbud[Antall samlingsdager],12,FALSE),""))</f>
        <v/>
      </c>
    </row>
    <row r="35" spans="2:14" x14ac:dyDescent="0.2">
      <c r="B35" t="str">
        <f>IFERROR(INDEX(Utdanningstilbud[Fagskole navn],
                 MATCH(VALUE($A35), Utdanningstilbud[Fagskolenummer], 0)), "")</f>
        <v/>
      </c>
      <c r="D35" t="str">
        <f>IFERROR(INDEX(Utdanningstilbud[Studiested],MATCH(VALUE($C35), Utdanningstilbud[studiestednr], 0)), "")</f>
        <v/>
      </c>
      <c r="E35" s="1"/>
      <c r="F35" t="str">
        <f>IF(C35&amp;E35="","",IFERROR(VLOOKUP(C35&amp;"|"&amp;E35,Utdanningstilbud[studieStedTilbodkode]:Utdanningstilbud[Utdanningstilbudets NUS-kode],7,FALSE),""))</f>
        <v/>
      </c>
      <c r="G35" t="str">
        <f>IF(C35&amp;E35="","",IFERROR(VLOOKUP(C35&amp;"|"&amp;E35,Utdanningstilbud[studieStedTilbodkode]:Utdanningstilbud[Utdanningstilbudets navn],8,FALSE),""))</f>
        <v/>
      </c>
      <c r="J35" t="str">
        <f>IF(C35&amp;E35="","",IFERROR(VLOOKUP(C35&amp;"|"&amp;E35,Utdanningstilbud[studieStedTilbodkode]:Utdanningstilbud[Antall studiepoeng],9,FALSE),""))</f>
        <v/>
      </c>
      <c r="L35" t="str">
        <f>IF(C35&amp;E35="","",IFERROR(VLOOKUP(C35&amp;"|"&amp;E35,Utdanningstilbud[studieStedTilbodkode]:Utdanningstilbud[Andel av heltid],10,FALSE),""))</f>
        <v/>
      </c>
      <c r="M35" t="str">
        <f>IF(C35&amp;E35="","",IFERROR(VLOOKUP(C35&amp;"|"&amp;E35,Utdanningstilbud[studieStedTilbodkode]:Utdanningstilbud[Utdanningsform],11,FALSE),""))</f>
        <v/>
      </c>
      <c r="N35" t="str">
        <f>IF(C35&amp;E35="","",IFERROR(VLOOKUP(C35&amp;"|"&amp;E35,Utdanningstilbud[studieStedTilbodkode]:Utdanningstilbud[Antall samlingsdager],12,FALSE),""))</f>
        <v/>
      </c>
    </row>
    <row r="36" spans="2:14" x14ac:dyDescent="0.2">
      <c r="B36" t="str">
        <f>IFERROR(INDEX(Utdanningstilbud[Fagskole navn],
                 MATCH(VALUE($A36), Utdanningstilbud[Fagskolenummer], 0)), "")</f>
        <v/>
      </c>
      <c r="D36" t="str">
        <f>IFERROR(INDEX(Utdanningstilbud[Studiested],MATCH(VALUE($C36), Utdanningstilbud[studiestednr], 0)), "")</f>
        <v/>
      </c>
      <c r="E36" s="1"/>
      <c r="F36" t="str">
        <f>IF(C36&amp;E36="","",IFERROR(VLOOKUP(C36&amp;"|"&amp;E36,Utdanningstilbud[studieStedTilbodkode]:Utdanningstilbud[Utdanningstilbudets NUS-kode],7,FALSE),""))</f>
        <v/>
      </c>
      <c r="G36" t="str">
        <f>IF(C36&amp;E36="","",IFERROR(VLOOKUP(C36&amp;"|"&amp;E36,Utdanningstilbud[studieStedTilbodkode]:Utdanningstilbud[Utdanningstilbudets navn],8,FALSE),""))</f>
        <v/>
      </c>
      <c r="J36" t="str">
        <f>IF(C36&amp;E36="","",IFERROR(VLOOKUP(C36&amp;"|"&amp;E36,Utdanningstilbud[studieStedTilbodkode]:Utdanningstilbud[Antall studiepoeng],9,FALSE),""))</f>
        <v/>
      </c>
      <c r="L36" t="str">
        <f>IF(C36&amp;E36="","",IFERROR(VLOOKUP(C36&amp;"|"&amp;E36,Utdanningstilbud[studieStedTilbodkode]:Utdanningstilbud[Andel av heltid],10,FALSE),""))</f>
        <v/>
      </c>
      <c r="M36" t="str">
        <f>IF(C36&amp;E36="","",IFERROR(VLOOKUP(C36&amp;"|"&amp;E36,Utdanningstilbud[studieStedTilbodkode]:Utdanningstilbud[Utdanningsform],11,FALSE),""))</f>
        <v/>
      </c>
      <c r="N36" t="str">
        <f>IF(C36&amp;E36="","",IFERROR(VLOOKUP(C36&amp;"|"&amp;E36,Utdanningstilbud[studieStedTilbodkode]:Utdanningstilbud[Antall samlingsdager],12,FALSE),""))</f>
        <v/>
      </c>
    </row>
    <row r="37" spans="2:14" x14ac:dyDescent="0.2">
      <c r="B37" t="str">
        <f>IFERROR(INDEX(Utdanningstilbud[Fagskole navn],
                 MATCH(VALUE($A37), Utdanningstilbud[Fagskolenummer], 0)), "")</f>
        <v/>
      </c>
      <c r="D37" t="str">
        <f>IFERROR(INDEX(Utdanningstilbud[Studiested],MATCH(VALUE($C37), Utdanningstilbud[studiestednr], 0)), "")</f>
        <v/>
      </c>
      <c r="E37" s="1"/>
      <c r="F37" t="str">
        <f>IF(C37&amp;E37="","",IFERROR(VLOOKUP(C37&amp;"|"&amp;E37,Utdanningstilbud[studieStedTilbodkode]:Utdanningstilbud[Utdanningstilbudets NUS-kode],7,FALSE),""))</f>
        <v/>
      </c>
      <c r="G37" t="str">
        <f>IF(C37&amp;E37="","",IFERROR(VLOOKUP(C37&amp;"|"&amp;E37,Utdanningstilbud[studieStedTilbodkode]:Utdanningstilbud[Utdanningstilbudets navn],8,FALSE),""))</f>
        <v/>
      </c>
      <c r="J37" t="str">
        <f>IF(C37&amp;E37="","",IFERROR(VLOOKUP(C37&amp;"|"&amp;E37,Utdanningstilbud[studieStedTilbodkode]:Utdanningstilbud[Antall studiepoeng],9,FALSE),""))</f>
        <v/>
      </c>
      <c r="L37" t="str">
        <f>IF(C37&amp;E37="","",IFERROR(VLOOKUP(C37&amp;"|"&amp;E37,Utdanningstilbud[studieStedTilbodkode]:Utdanningstilbud[Andel av heltid],10,FALSE),""))</f>
        <v/>
      </c>
      <c r="M37" t="str">
        <f>IF(C37&amp;E37="","",IFERROR(VLOOKUP(C37&amp;"|"&amp;E37,Utdanningstilbud[studieStedTilbodkode]:Utdanningstilbud[Utdanningsform],11,FALSE),""))</f>
        <v/>
      </c>
      <c r="N37" t="str">
        <f>IF(C37&amp;E37="","",IFERROR(VLOOKUP(C37&amp;"|"&amp;E37,Utdanningstilbud[studieStedTilbodkode]:Utdanningstilbud[Antall samlingsdager],12,FALSE),""))</f>
        <v/>
      </c>
    </row>
    <row r="38" spans="2:14" x14ac:dyDescent="0.2">
      <c r="B38" t="str">
        <f>IFERROR(INDEX(Utdanningstilbud[Fagskole navn],
                 MATCH(VALUE($A38), Utdanningstilbud[Fagskolenummer], 0)), "")</f>
        <v/>
      </c>
      <c r="D38" t="str">
        <f>IFERROR(INDEX(Utdanningstilbud[Studiested],MATCH(VALUE($C38), Utdanningstilbud[studiestednr], 0)), "")</f>
        <v/>
      </c>
      <c r="E38" s="1"/>
      <c r="F38" t="str">
        <f>IF(C38&amp;E38="","",IFERROR(VLOOKUP(C38&amp;"|"&amp;E38,Utdanningstilbud[studieStedTilbodkode]:Utdanningstilbud[Utdanningstilbudets NUS-kode],7,FALSE),""))</f>
        <v/>
      </c>
      <c r="G38" t="str">
        <f>IF(C38&amp;E38="","",IFERROR(VLOOKUP(C38&amp;"|"&amp;E38,Utdanningstilbud[studieStedTilbodkode]:Utdanningstilbud[Utdanningstilbudets navn],8,FALSE),""))</f>
        <v/>
      </c>
      <c r="J38" t="str">
        <f>IF(C38&amp;E38="","",IFERROR(VLOOKUP(C38&amp;"|"&amp;E38,Utdanningstilbud[studieStedTilbodkode]:Utdanningstilbud[Antall studiepoeng],9,FALSE),""))</f>
        <v/>
      </c>
      <c r="L38" t="str">
        <f>IF(C38&amp;E38="","",IFERROR(VLOOKUP(C38&amp;"|"&amp;E38,Utdanningstilbud[studieStedTilbodkode]:Utdanningstilbud[Andel av heltid],10,FALSE),""))</f>
        <v/>
      </c>
      <c r="M38" t="str">
        <f>IF(C38&amp;E38="","",IFERROR(VLOOKUP(C38&amp;"|"&amp;E38,Utdanningstilbud[studieStedTilbodkode]:Utdanningstilbud[Utdanningsform],11,FALSE),""))</f>
        <v/>
      </c>
      <c r="N38" t="str">
        <f>IF(C38&amp;E38="","",IFERROR(VLOOKUP(C38&amp;"|"&amp;E38,Utdanningstilbud[studieStedTilbodkode]:Utdanningstilbud[Antall samlingsdager],12,FALSE),""))</f>
        <v/>
      </c>
    </row>
    <row r="39" spans="2:14" x14ac:dyDescent="0.2">
      <c r="B39" t="str">
        <f>IFERROR(INDEX(Utdanningstilbud[Fagskole navn],
                 MATCH(VALUE($A39), Utdanningstilbud[Fagskolenummer], 0)), "")</f>
        <v/>
      </c>
      <c r="D39" t="str">
        <f>IFERROR(INDEX(Utdanningstilbud[Studiested],MATCH(VALUE($C39), Utdanningstilbud[studiestednr], 0)), "")</f>
        <v/>
      </c>
      <c r="E39" s="1"/>
      <c r="F39" t="str">
        <f>IF(C39&amp;E39="","",IFERROR(VLOOKUP(C39&amp;"|"&amp;E39,Utdanningstilbud[studieStedTilbodkode]:Utdanningstilbud[Utdanningstilbudets NUS-kode],7,FALSE),""))</f>
        <v/>
      </c>
      <c r="G39" t="str">
        <f>IF(C39&amp;E39="","",IFERROR(VLOOKUP(C39&amp;"|"&amp;E39,Utdanningstilbud[studieStedTilbodkode]:Utdanningstilbud[Utdanningstilbudets navn],8,FALSE),""))</f>
        <v/>
      </c>
      <c r="J39" t="str">
        <f>IF(C39&amp;E39="","",IFERROR(VLOOKUP(C39&amp;"|"&amp;E39,Utdanningstilbud[studieStedTilbodkode]:Utdanningstilbud[Antall studiepoeng],9,FALSE),""))</f>
        <v/>
      </c>
      <c r="L39" t="str">
        <f>IF(C39&amp;E39="","",IFERROR(VLOOKUP(C39&amp;"|"&amp;E39,Utdanningstilbud[studieStedTilbodkode]:Utdanningstilbud[Andel av heltid],10,FALSE),""))</f>
        <v/>
      </c>
      <c r="M39" t="str">
        <f>IF(C39&amp;E39="","",IFERROR(VLOOKUP(C39&amp;"|"&amp;E39,Utdanningstilbud[studieStedTilbodkode]:Utdanningstilbud[Utdanningsform],11,FALSE),""))</f>
        <v/>
      </c>
      <c r="N39" t="str">
        <f>IF(C39&amp;E39="","",IFERROR(VLOOKUP(C39&amp;"|"&amp;E39,Utdanningstilbud[studieStedTilbodkode]:Utdanningstilbud[Antall samlingsdager],12,FALSE),""))</f>
        <v/>
      </c>
    </row>
    <row r="40" spans="2:14" x14ac:dyDescent="0.2">
      <c r="B40" t="str">
        <f>IFERROR(INDEX(Utdanningstilbud[Fagskole navn],
                 MATCH(VALUE($A40), Utdanningstilbud[Fagskolenummer], 0)), "")</f>
        <v/>
      </c>
      <c r="D40" t="str">
        <f>IFERROR(INDEX(Utdanningstilbud[Studiested],MATCH(VALUE($C40), Utdanningstilbud[studiestednr], 0)), "")</f>
        <v/>
      </c>
      <c r="E40" s="1"/>
      <c r="F40" t="str">
        <f>IF(C40&amp;E40="","",IFERROR(VLOOKUP(C40&amp;"|"&amp;E40,Utdanningstilbud[studieStedTilbodkode]:Utdanningstilbud[Utdanningstilbudets NUS-kode],7,FALSE),""))</f>
        <v/>
      </c>
      <c r="G40" t="str">
        <f>IF(C40&amp;E40="","",IFERROR(VLOOKUP(C40&amp;"|"&amp;E40,Utdanningstilbud[studieStedTilbodkode]:Utdanningstilbud[Utdanningstilbudets navn],8,FALSE),""))</f>
        <v/>
      </c>
      <c r="J40" t="str">
        <f>IF(C40&amp;E40="","",IFERROR(VLOOKUP(C40&amp;"|"&amp;E40,Utdanningstilbud[studieStedTilbodkode]:Utdanningstilbud[Antall studiepoeng],9,FALSE),""))</f>
        <v/>
      </c>
      <c r="L40" t="str">
        <f>IF(C40&amp;E40="","",IFERROR(VLOOKUP(C40&amp;"|"&amp;E40,Utdanningstilbud[studieStedTilbodkode]:Utdanningstilbud[Andel av heltid],10,FALSE),""))</f>
        <v/>
      </c>
      <c r="M40" t="str">
        <f>IF(C40&amp;E40="","",IFERROR(VLOOKUP(C40&amp;"|"&amp;E40,Utdanningstilbud[studieStedTilbodkode]:Utdanningstilbud[Utdanningsform],11,FALSE),""))</f>
        <v/>
      </c>
      <c r="N40" t="str">
        <f>IF(C40&amp;E40="","",IFERROR(VLOOKUP(C40&amp;"|"&amp;E40,Utdanningstilbud[studieStedTilbodkode]:Utdanningstilbud[Antall samlingsdager],12,FALSE),""))</f>
        <v/>
      </c>
    </row>
    <row r="41" spans="2:14" x14ac:dyDescent="0.2">
      <c r="B41" t="str">
        <f>IFERROR(INDEX(Utdanningstilbud[Fagskole navn],
                 MATCH(VALUE($A41), Utdanningstilbud[Fagskolenummer], 0)), "")</f>
        <v/>
      </c>
      <c r="D41" t="str">
        <f>IFERROR(INDEX(Utdanningstilbud[Studiested],MATCH(VALUE($C41), Utdanningstilbud[studiestednr], 0)), "")</f>
        <v/>
      </c>
      <c r="E41" s="1"/>
      <c r="F41" t="str">
        <f>IF(C41&amp;E41="","",IFERROR(VLOOKUP(C41&amp;"|"&amp;E41,Utdanningstilbud[studieStedTilbodkode]:Utdanningstilbud[Utdanningstilbudets NUS-kode],7,FALSE),""))</f>
        <v/>
      </c>
      <c r="G41" t="str">
        <f>IF(C41&amp;E41="","",IFERROR(VLOOKUP(C41&amp;"|"&amp;E41,Utdanningstilbud[studieStedTilbodkode]:Utdanningstilbud[Utdanningstilbudets navn],8,FALSE),""))</f>
        <v/>
      </c>
      <c r="J41" t="str">
        <f>IF(C41&amp;E41="","",IFERROR(VLOOKUP(C41&amp;"|"&amp;E41,Utdanningstilbud[studieStedTilbodkode]:Utdanningstilbud[Antall studiepoeng],9,FALSE),""))</f>
        <v/>
      </c>
      <c r="L41" t="str">
        <f>IF(C41&amp;E41="","",IFERROR(VLOOKUP(C41&amp;"|"&amp;E41,Utdanningstilbud[studieStedTilbodkode]:Utdanningstilbud[Andel av heltid],10,FALSE),""))</f>
        <v/>
      </c>
      <c r="M41" t="str">
        <f>IF(C41&amp;E41="","",IFERROR(VLOOKUP(C41&amp;"|"&amp;E41,Utdanningstilbud[studieStedTilbodkode]:Utdanningstilbud[Utdanningsform],11,FALSE),""))</f>
        <v/>
      </c>
      <c r="N41" t="str">
        <f>IF(C41&amp;E41="","",IFERROR(VLOOKUP(C41&amp;"|"&amp;E41,Utdanningstilbud[studieStedTilbodkode]:Utdanningstilbud[Antall samlingsdager],12,FALSE),""))</f>
        <v/>
      </c>
    </row>
    <row r="42" spans="2:14" x14ac:dyDescent="0.2">
      <c r="B42" t="str">
        <f>IFERROR(INDEX(Utdanningstilbud[Fagskole navn],
                 MATCH(VALUE($A42), Utdanningstilbud[Fagskolenummer], 0)), "")</f>
        <v/>
      </c>
      <c r="D42" t="str">
        <f>IFERROR(INDEX(Utdanningstilbud[Studiested],MATCH(VALUE($C42), Utdanningstilbud[studiestednr], 0)), "")</f>
        <v/>
      </c>
      <c r="E42" s="1"/>
      <c r="F42" t="str">
        <f>IF(C42&amp;E42="","",IFERROR(VLOOKUP(C42&amp;"|"&amp;E42,Utdanningstilbud[studieStedTilbodkode]:Utdanningstilbud[Utdanningstilbudets NUS-kode],7,FALSE),""))</f>
        <v/>
      </c>
      <c r="G42" t="str">
        <f>IF(C42&amp;E42="","",IFERROR(VLOOKUP(C42&amp;"|"&amp;E42,Utdanningstilbud[studieStedTilbodkode]:Utdanningstilbud[Utdanningstilbudets navn],8,FALSE),""))</f>
        <v/>
      </c>
      <c r="J42" t="str">
        <f>IF(C42&amp;E42="","",IFERROR(VLOOKUP(C42&amp;"|"&amp;E42,Utdanningstilbud[studieStedTilbodkode]:Utdanningstilbud[Antall studiepoeng],9,FALSE),""))</f>
        <v/>
      </c>
      <c r="L42" t="str">
        <f>IF(C42&amp;E42="","",IFERROR(VLOOKUP(C42&amp;"|"&amp;E42,Utdanningstilbud[studieStedTilbodkode]:Utdanningstilbud[Andel av heltid],10,FALSE),""))</f>
        <v/>
      </c>
      <c r="M42" t="str">
        <f>IF(C42&amp;E42="","",IFERROR(VLOOKUP(C42&amp;"|"&amp;E42,Utdanningstilbud[studieStedTilbodkode]:Utdanningstilbud[Utdanningsform],11,FALSE),""))</f>
        <v/>
      </c>
      <c r="N42" t="str">
        <f>IF(C42&amp;E42="","",IFERROR(VLOOKUP(C42&amp;"|"&amp;E42,Utdanningstilbud[studieStedTilbodkode]:Utdanningstilbud[Antall samlingsdager],12,FALSE),""))</f>
        <v/>
      </c>
    </row>
    <row r="43" spans="2:14" x14ac:dyDescent="0.2">
      <c r="B43" t="str">
        <f>IFERROR(INDEX(Utdanningstilbud[Fagskole navn],
                 MATCH(VALUE($A43), Utdanningstilbud[Fagskolenummer], 0)), "")</f>
        <v/>
      </c>
      <c r="D43" t="str">
        <f>IFERROR(INDEX(Utdanningstilbud[Studiested],MATCH(VALUE($C43), Utdanningstilbud[studiestednr], 0)), "")</f>
        <v/>
      </c>
      <c r="E43" s="1"/>
      <c r="F43" t="str">
        <f>IF(C43&amp;E43="","",IFERROR(VLOOKUP(C43&amp;"|"&amp;E43,Utdanningstilbud[studieStedTilbodkode]:Utdanningstilbud[Utdanningstilbudets NUS-kode],7,FALSE),""))</f>
        <v/>
      </c>
      <c r="G43" t="str">
        <f>IF(C43&amp;E43="","",IFERROR(VLOOKUP(C43&amp;"|"&amp;E43,Utdanningstilbud[studieStedTilbodkode]:Utdanningstilbud[Utdanningstilbudets navn],8,FALSE),""))</f>
        <v/>
      </c>
      <c r="J43" t="str">
        <f>IF(C43&amp;E43="","",IFERROR(VLOOKUP(C43&amp;"|"&amp;E43,Utdanningstilbud[studieStedTilbodkode]:Utdanningstilbud[Antall studiepoeng],9,FALSE),""))</f>
        <v/>
      </c>
      <c r="L43" t="str">
        <f>IF(C43&amp;E43="","",IFERROR(VLOOKUP(C43&amp;"|"&amp;E43,Utdanningstilbud[studieStedTilbodkode]:Utdanningstilbud[Andel av heltid],10,FALSE),""))</f>
        <v/>
      </c>
      <c r="M43" t="str">
        <f>IF(C43&amp;E43="","",IFERROR(VLOOKUP(C43&amp;"|"&amp;E43,Utdanningstilbud[studieStedTilbodkode]:Utdanningstilbud[Utdanningsform],11,FALSE),""))</f>
        <v/>
      </c>
      <c r="N43" t="str">
        <f>IF(C43&amp;E43="","",IFERROR(VLOOKUP(C43&amp;"|"&amp;E43,Utdanningstilbud[studieStedTilbodkode]:Utdanningstilbud[Antall samlingsdager],12,FALSE),""))</f>
        <v/>
      </c>
    </row>
    <row r="44" spans="2:14" x14ac:dyDescent="0.2">
      <c r="B44" t="str">
        <f>IFERROR(INDEX(Utdanningstilbud[Fagskole navn],
                 MATCH(VALUE($A44), Utdanningstilbud[Fagskolenummer], 0)), "")</f>
        <v/>
      </c>
      <c r="D44" t="str">
        <f>IFERROR(INDEX(Utdanningstilbud[Studiested],MATCH(VALUE($C44), Utdanningstilbud[studiestednr], 0)), "")</f>
        <v/>
      </c>
      <c r="E44" s="1"/>
      <c r="F44" t="str">
        <f>IF(C44&amp;E44="","",IFERROR(VLOOKUP(C44&amp;"|"&amp;E44,Utdanningstilbud[studieStedTilbodkode]:Utdanningstilbud[Utdanningstilbudets NUS-kode],7,FALSE),""))</f>
        <v/>
      </c>
      <c r="G44" t="str">
        <f>IF(C44&amp;E44="","",IFERROR(VLOOKUP(C44&amp;"|"&amp;E44,Utdanningstilbud[studieStedTilbodkode]:Utdanningstilbud[Utdanningstilbudets navn],8,FALSE),""))</f>
        <v/>
      </c>
      <c r="J44" t="str">
        <f>IF(C44&amp;E44="","",IFERROR(VLOOKUP(C44&amp;"|"&amp;E44,Utdanningstilbud[studieStedTilbodkode]:Utdanningstilbud[Antall studiepoeng],9,FALSE),""))</f>
        <v/>
      </c>
      <c r="L44" t="str">
        <f>IF(C44&amp;E44="","",IFERROR(VLOOKUP(C44&amp;"|"&amp;E44,Utdanningstilbud[studieStedTilbodkode]:Utdanningstilbud[Andel av heltid],10,FALSE),""))</f>
        <v/>
      </c>
      <c r="M44" t="str">
        <f>IF(C44&amp;E44="","",IFERROR(VLOOKUP(C44&amp;"|"&amp;E44,Utdanningstilbud[studieStedTilbodkode]:Utdanningstilbud[Utdanningsform],11,FALSE),""))</f>
        <v/>
      </c>
      <c r="N44" t="str">
        <f>IF(C44&amp;E44="","",IFERROR(VLOOKUP(C44&amp;"|"&amp;E44,Utdanningstilbud[studieStedTilbodkode]:Utdanningstilbud[Antall samlingsdager],12,FALSE),""))</f>
        <v/>
      </c>
    </row>
    <row r="45" spans="2:14" x14ac:dyDescent="0.2">
      <c r="B45" t="str">
        <f>IFERROR(INDEX(Utdanningstilbud[Fagskole navn],
                 MATCH(VALUE($A45), Utdanningstilbud[Fagskolenummer], 0)), "")</f>
        <v/>
      </c>
      <c r="D45" t="str">
        <f>IFERROR(INDEX(Utdanningstilbud[Studiested],MATCH(VALUE($C45), Utdanningstilbud[studiestednr], 0)), "")</f>
        <v/>
      </c>
      <c r="E45" s="1"/>
      <c r="F45" t="str">
        <f>IF(C45&amp;E45="","",IFERROR(VLOOKUP(C45&amp;"|"&amp;E45,Utdanningstilbud[studieStedTilbodkode]:Utdanningstilbud[Utdanningstilbudets NUS-kode],7,FALSE),""))</f>
        <v/>
      </c>
      <c r="G45" t="str">
        <f>IF(C45&amp;E45="","",IFERROR(VLOOKUP(C45&amp;"|"&amp;E45,Utdanningstilbud[studieStedTilbodkode]:Utdanningstilbud[Utdanningstilbudets navn],8,FALSE),""))</f>
        <v/>
      </c>
      <c r="J45" t="str">
        <f>IF(C45&amp;E45="","",IFERROR(VLOOKUP(C45&amp;"|"&amp;E45,Utdanningstilbud[studieStedTilbodkode]:Utdanningstilbud[Antall studiepoeng],9,FALSE),""))</f>
        <v/>
      </c>
      <c r="L45" t="str">
        <f>IF(C45&amp;E45="","",IFERROR(VLOOKUP(C45&amp;"|"&amp;E45,Utdanningstilbud[studieStedTilbodkode]:Utdanningstilbud[Andel av heltid],10,FALSE),""))</f>
        <v/>
      </c>
      <c r="M45" t="str">
        <f>IF(C45&amp;E45="","",IFERROR(VLOOKUP(C45&amp;"|"&amp;E45,Utdanningstilbud[studieStedTilbodkode]:Utdanningstilbud[Utdanningsform],11,FALSE),""))</f>
        <v/>
      </c>
      <c r="N45" t="str">
        <f>IF(C45&amp;E45="","",IFERROR(VLOOKUP(C45&amp;"|"&amp;E45,Utdanningstilbud[studieStedTilbodkode]:Utdanningstilbud[Antall samlingsdager],12,FALSE),""))</f>
        <v/>
      </c>
    </row>
    <row r="46" spans="2:14" x14ac:dyDescent="0.2">
      <c r="B46" t="str">
        <f>IFERROR(INDEX(Utdanningstilbud[Fagskole navn],
                 MATCH(VALUE($A46), Utdanningstilbud[Fagskolenummer], 0)), "")</f>
        <v/>
      </c>
      <c r="D46" t="str">
        <f>IFERROR(INDEX(Utdanningstilbud[Studiested],MATCH(VALUE($C46), Utdanningstilbud[studiestednr], 0)), "")</f>
        <v/>
      </c>
      <c r="E46" s="1"/>
      <c r="F46" t="str">
        <f>IF(C46&amp;E46="","",IFERROR(VLOOKUP(C46&amp;"|"&amp;E46,Utdanningstilbud[studieStedTilbodkode]:Utdanningstilbud[Utdanningstilbudets NUS-kode],7,FALSE),""))</f>
        <v/>
      </c>
      <c r="G46" t="str">
        <f>IF(C46&amp;E46="","",IFERROR(VLOOKUP(C46&amp;"|"&amp;E46,Utdanningstilbud[studieStedTilbodkode]:Utdanningstilbud[Utdanningstilbudets navn],8,FALSE),""))</f>
        <v/>
      </c>
      <c r="J46" t="str">
        <f>IF(C46&amp;E46="","",IFERROR(VLOOKUP(C46&amp;"|"&amp;E46,Utdanningstilbud[studieStedTilbodkode]:Utdanningstilbud[Antall studiepoeng],9,FALSE),""))</f>
        <v/>
      </c>
      <c r="L46" t="str">
        <f>IF(C46&amp;E46="","",IFERROR(VLOOKUP(C46&amp;"|"&amp;E46,Utdanningstilbud[studieStedTilbodkode]:Utdanningstilbud[Andel av heltid],10,FALSE),""))</f>
        <v/>
      </c>
      <c r="M46" t="str">
        <f>IF(C46&amp;E46="","",IFERROR(VLOOKUP(C46&amp;"|"&amp;E46,Utdanningstilbud[studieStedTilbodkode]:Utdanningstilbud[Utdanningsform],11,FALSE),""))</f>
        <v/>
      </c>
      <c r="N46" t="str">
        <f>IF(C46&amp;E46="","",IFERROR(VLOOKUP(C46&amp;"|"&amp;E46,Utdanningstilbud[studieStedTilbodkode]:Utdanningstilbud[Antall samlingsdager],12,FALSE),""))</f>
        <v/>
      </c>
    </row>
    <row r="47" spans="2:14" x14ac:dyDescent="0.2">
      <c r="B47" t="str">
        <f>IFERROR(INDEX(Utdanningstilbud[Fagskole navn],
                 MATCH(VALUE($A47), Utdanningstilbud[Fagskolenummer], 0)), "")</f>
        <v/>
      </c>
      <c r="D47" t="str">
        <f>IFERROR(INDEX(Utdanningstilbud[Studiested],MATCH(VALUE($C47), Utdanningstilbud[studiestednr], 0)), "")</f>
        <v/>
      </c>
      <c r="E47" s="1"/>
      <c r="F47" t="str">
        <f>IF(C47&amp;E47="","",IFERROR(VLOOKUP(C47&amp;"|"&amp;E47,Utdanningstilbud[studieStedTilbodkode]:Utdanningstilbud[Utdanningstilbudets NUS-kode],7,FALSE),""))</f>
        <v/>
      </c>
      <c r="G47" t="str">
        <f>IF(C47&amp;E47="","",IFERROR(VLOOKUP(C47&amp;"|"&amp;E47,Utdanningstilbud[studieStedTilbodkode]:Utdanningstilbud[Utdanningstilbudets navn],8,FALSE),""))</f>
        <v/>
      </c>
      <c r="J47" t="str">
        <f>IF(C47&amp;E47="","",IFERROR(VLOOKUP(C47&amp;"|"&amp;E47,Utdanningstilbud[studieStedTilbodkode]:Utdanningstilbud[Antall studiepoeng],9,FALSE),""))</f>
        <v/>
      </c>
      <c r="L47" t="str">
        <f>IF(C47&amp;E47="","",IFERROR(VLOOKUP(C47&amp;"|"&amp;E47,Utdanningstilbud[studieStedTilbodkode]:Utdanningstilbud[Andel av heltid],10,FALSE),""))</f>
        <v/>
      </c>
      <c r="M47" t="str">
        <f>IF(C47&amp;E47="","",IFERROR(VLOOKUP(C47&amp;"|"&amp;E47,Utdanningstilbud[studieStedTilbodkode]:Utdanningstilbud[Utdanningsform],11,FALSE),""))</f>
        <v/>
      </c>
      <c r="N47" t="str">
        <f>IF(C47&amp;E47="","",IFERROR(VLOOKUP(C47&amp;"|"&amp;E47,Utdanningstilbud[studieStedTilbodkode]:Utdanningstilbud[Antall samlingsdager],12,FALSE),""))</f>
        <v/>
      </c>
    </row>
    <row r="48" spans="2:14" x14ac:dyDescent="0.2">
      <c r="B48" t="str">
        <f>IFERROR(INDEX(Utdanningstilbud[Fagskole navn],
                 MATCH(VALUE($A48), Utdanningstilbud[Fagskolenummer], 0)), "")</f>
        <v/>
      </c>
      <c r="D48" t="str">
        <f>IFERROR(INDEX(Utdanningstilbud[Studiested],MATCH(VALUE($C48), Utdanningstilbud[studiestednr], 0)), "")</f>
        <v/>
      </c>
      <c r="E48" s="1"/>
      <c r="F48" t="str">
        <f>IF(C48&amp;E48="","",IFERROR(VLOOKUP(C48&amp;"|"&amp;E48,Utdanningstilbud[studieStedTilbodkode]:Utdanningstilbud[Utdanningstilbudets NUS-kode],7,FALSE),""))</f>
        <v/>
      </c>
      <c r="G48" t="str">
        <f>IF(C48&amp;E48="","",IFERROR(VLOOKUP(C48&amp;"|"&amp;E48,Utdanningstilbud[studieStedTilbodkode]:Utdanningstilbud[Utdanningstilbudets navn],8,FALSE),""))</f>
        <v/>
      </c>
      <c r="J48" t="str">
        <f>IF(C48&amp;E48="","",IFERROR(VLOOKUP(C48&amp;"|"&amp;E48,Utdanningstilbud[studieStedTilbodkode]:Utdanningstilbud[Antall studiepoeng],9,FALSE),""))</f>
        <v/>
      </c>
      <c r="L48" t="str">
        <f>IF(C48&amp;E48="","",IFERROR(VLOOKUP(C48&amp;"|"&amp;E48,Utdanningstilbud[studieStedTilbodkode]:Utdanningstilbud[Andel av heltid],10,FALSE),""))</f>
        <v/>
      </c>
      <c r="M48" t="str">
        <f>IF(C48&amp;E48="","",IFERROR(VLOOKUP(C48&amp;"|"&amp;E48,Utdanningstilbud[studieStedTilbodkode]:Utdanningstilbud[Utdanningsform],11,FALSE),""))</f>
        <v/>
      </c>
      <c r="N48" t="str">
        <f>IF(C48&amp;E48="","",IFERROR(VLOOKUP(C48&amp;"|"&amp;E48,Utdanningstilbud[studieStedTilbodkode]:Utdanningstilbud[Antall samlingsdager],12,FALSE),""))</f>
        <v/>
      </c>
    </row>
    <row r="49" spans="2:14" x14ac:dyDescent="0.2">
      <c r="B49" t="str">
        <f>IFERROR(INDEX(Utdanningstilbud[Fagskole navn],
                 MATCH(VALUE($A49), Utdanningstilbud[Fagskolenummer], 0)), "")</f>
        <v/>
      </c>
      <c r="D49" t="str">
        <f>IFERROR(INDEX(Utdanningstilbud[Studiested],MATCH(VALUE($C49), Utdanningstilbud[studiestednr], 0)), "")</f>
        <v/>
      </c>
      <c r="E49" s="1"/>
      <c r="F49" t="str">
        <f>IF(C49&amp;E49="","",IFERROR(VLOOKUP(C49&amp;"|"&amp;E49,Utdanningstilbud[studieStedTilbodkode]:Utdanningstilbud[Utdanningstilbudets NUS-kode],7,FALSE),""))</f>
        <v/>
      </c>
      <c r="G49" t="str">
        <f>IF(C49&amp;E49="","",IFERROR(VLOOKUP(C49&amp;"|"&amp;E49,Utdanningstilbud[studieStedTilbodkode]:Utdanningstilbud[Utdanningstilbudets navn],8,FALSE),""))</f>
        <v/>
      </c>
      <c r="J49" t="str">
        <f>IF(C49&amp;E49="","",IFERROR(VLOOKUP(C49&amp;"|"&amp;E49,Utdanningstilbud[studieStedTilbodkode]:Utdanningstilbud[Antall studiepoeng],9,FALSE),""))</f>
        <v/>
      </c>
      <c r="L49" t="str">
        <f>IF(C49&amp;E49="","",IFERROR(VLOOKUP(C49&amp;"|"&amp;E49,Utdanningstilbud[studieStedTilbodkode]:Utdanningstilbud[Andel av heltid],10,FALSE),""))</f>
        <v/>
      </c>
      <c r="M49" t="str">
        <f>IF(C49&amp;E49="","",IFERROR(VLOOKUP(C49&amp;"|"&amp;E49,Utdanningstilbud[studieStedTilbodkode]:Utdanningstilbud[Utdanningsform],11,FALSE),""))</f>
        <v/>
      </c>
      <c r="N49" t="str">
        <f>IF(C49&amp;E49="","",IFERROR(VLOOKUP(C49&amp;"|"&amp;E49,Utdanningstilbud[studieStedTilbodkode]:Utdanningstilbud[Antall samlingsdager],12,FALSE),""))</f>
        <v/>
      </c>
    </row>
    <row r="50" spans="2:14" x14ac:dyDescent="0.2">
      <c r="B50" t="str">
        <f>IFERROR(INDEX(Utdanningstilbud[Fagskole navn],
                 MATCH(VALUE($A50), Utdanningstilbud[Fagskolenummer], 0)), "")</f>
        <v/>
      </c>
      <c r="D50" t="str">
        <f>IFERROR(INDEX(Utdanningstilbud[Studiested],MATCH(VALUE($C50), Utdanningstilbud[studiestednr], 0)), "")</f>
        <v/>
      </c>
      <c r="E50" s="1"/>
      <c r="F50" t="str">
        <f>IF(C50&amp;E50="","",IFERROR(VLOOKUP(C50&amp;"|"&amp;E50,Utdanningstilbud[studieStedTilbodkode]:Utdanningstilbud[Utdanningstilbudets NUS-kode],7,FALSE),""))</f>
        <v/>
      </c>
      <c r="G50" t="str">
        <f>IF(C50&amp;E50="","",IFERROR(VLOOKUP(C50&amp;"|"&amp;E50,Utdanningstilbud[studieStedTilbodkode]:Utdanningstilbud[Utdanningstilbudets navn],8,FALSE),""))</f>
        <v/>
      </c>
      <c r="J50" t="str">
        <f>IF(C50&amp;E50="","",IFERROR(VLOOKUP(C50&amp;"|"&amp;E50,Utdanningstilbud[studieStedTilbodkode]:Utdanningstilbud[Antall studiepoeng],9,FALSE),""))</f>
        <v/>
      </c>
      <c r="L50" t="str">
        <f>IF(C50&amp;E50="","",IFERROR(VLOOKUP(C50&amp;"|"&amp;E50,Utdanningstilbud[studieStedTilbodkode]:Utdanningstilbud[Andel av heltid],10,FALSE),""))</f>
        <v/>
      </c>
      <c r="M50" t="str">
        <f>IF(C50&amp;E50="","",IFERROR(VLOOKUP(C50&amp;"|"&amp;E50,Utdanningstilbud[studieStedTilbodkode]:Utdanningstilbud[Utdanningsform],11,FALSE),""))</f>
        <v/>
      </c>
      <c r="N50" t="str">
        <f>IF(C50&amp;E50="","",IFERROR(VLOOKUP(C50&amp;"|"&amp;E50,Utdanningstilbud[studieStedTilbodkode]:Utdanningstilbud[Antall samlingsdager],12,FALSE),""))</f>
        <v/>
      </c>
    </row>
    <row r="51" spans="2:14" x14ac:dyDescent="0.2">
      <c r="B51" t="str">
        <f>IFERROR(INDEX(Utdanningstilbud[Fagskole navn],
                 MATCH(VALUE($A51), Utdanningstilbud[Fagskolenummer], 0)), "")</f>
        <v/>
      </c>
      <c r="D51" t="str">
        <f>IFERROR(INDEX(Utdanningstilbud[Studiested],MATCH(VALUE($C51), Utdanningstilbud[studiestednr], 0)), "")</f>
        <v/>
      </c>
      <c r="E51" s="1"/>
      <c r="F51" t="str">
        <f>IF(C51&amp;E51="","",IFERROR(VLOOKUP(C51&amp;"|"&amp;E51,Utdanningstilbud[studieStedTilbodkode]:Utdanningstilbud[Utdanningstilbudets NUS-kode],7,FALSE),""))</f>
        <v/>
      </c>
      <c r="G51" t="str">
        <f>IF(C51&amp;E51="","",IFERROR(VLOOKUP(C51&amp;"|"&amp;E51,Utdanningstilbud[studieStedTilbodkode]:Utdanningstilbud[Utdanningstilbudets navn],8,FALSE),""))</f>
        <v/>
      </c>
      <c r="J51" t="str">
        <f>IF(C51&amp;E51="","",IFERROR(VLOOKUP(C51&amp;"|"&amp;E51,Utdanningstilbud[studieStedTilbodkode]:Utdanningstilbud[Antall studiepoeng],9,FALSE),""))</f>
        <v/>
      </c>
      <c r="L51" t="str">
        <f>IF(C51&amp;E51="","",IFERROR(VLOOKUP(C51&amp;"|"&amp;E51,Utdanningstilbud[studieStedTilbodkode]:Utdanningstilbud[Andel av heltid],10,FALSE),""))</f>
        <v/>
      </c>
      <c r="M51" t="str">
        <f>IF(C51&amp;E51="","",IFERROR(VLOOKUP(C51&amp;"|"&amp;E51,Utdanningstilbud[studieStedTilbodkode]:Utdanningstilbud[Utdanningsform],11,FALSE),""))</f>
        <v/>
      </c>
      <c r="N51" t="str">
        <f>IF(C51&amp;E51="","",IFERROR(VLOOKUP(C51&amp;"|"&amp;E51,Utdanningstilbud[studieStedTilbodkode]:Utdanningstilbud[Antall samlingsdager],12,FALSE),""))</f>
        <v/>
      </c>
    </row>
    <row r="52" spans="2:14" x14ac:dyDescent="0.2">
      <c r="B52" t="str">
        <f>IFERROR(INDEX(Utdanningstilbud[Fagskole navn],
                 MATCH(VALUE($A52), Utdanningstilbud[Fagskolenummer], 0)), "")</f>
        <v/>
      </c>
      <c r="D52" t="str">
        <f>IFERROR(INDEX(Utdanningstilbud[Studiested],MATCH(VALUE($C52), Utdanningstilbud[studiestednr], 0)), "")</f>
        <v/>
      </c>
      <c r="E52" s="1"/>
      <c r="F52" t="str">
        <f>IF(C52&amp;E52="","",IFERROR(VLOOKUP(C52&amp;"|"&amp;E52,Utdanningstilbud[studieStedTilbodkode]:Utdanningstilbud[Utdanningstilbudets NUS-kode],7,FALSE),""))</f>
        <v/>
      </c>
      <c r="G52" t="str">
        <f>IF(C52&amp;E52="","",IFERROR(VLOOKUP(C52&amp;"|"&amp;E52,Utdanningstilbud[studieStedTilbodkode]:Utdanningstilbud[Utdanningstilbudets navn],8,FALSE),""))</f>
        <v/>
      </c>
      <c r="J52" t="str">
        <f>IF(C52&amp;E52="","",IFERROR(VLOOKUP(C52&amp;"|"&amp;E52,Utdanningstilbud[studieStedTilbodkode]:Utdanningstilbud[Antall studiepoeng],9,FALSE),""))</f>
        <v/>
      </c>
      <c r="L52" t="str">
        <f>IF(C52&amp;E52="","",IFERROR(VLOOKUP(C52&amp;"|"&amp;E52,Utdanningstilbud[studieStedTilbodkode]:Utdanningstilbud[Andel av heltid],10,FALSE),""))</f>
        <v/>
      </c>
      <c r="M52" t="str">
        <f>IF(C52&amp;E52="","",IFERROR(VLOOKUP(C52&amp;"|"&amp;E52,Utdanningstilbud[studieStedTilbodkode]:Utdanningstilbud[Utdanningsform],11,FALSE),""))</f>
        <v/>
      </c>
      <c r="N52" t="str">
        <f>IF(C52&amp;E52="","",IFERROR(VLOOKUP(C52&amp;"|"&amp;E52,Utdanningstilbud[studieStedTilbodkode]:Utdanningstilbud[Antall samlingsdager],12,FALSE),""))</f>
        <v/>
      </c>
    </row>
    <row r="53" spans="2:14" x14ac:dyDescent="0.2">
      <c r="B53" t="str">
        <f>IFERROR(INDEX(Utdanningstilbud[Fagskole navn],
                 MATCH(VALUE($A53), Utdanningstilbud[Fagskolenummer], 0)), "")</f>
        <v/>
      </c>
      <c r="D53" t="str">
        <f>IFERROR(INDEX(Utdanningstilbud[Studiested],MATCH(VALUE($C53), Utdanningstilbud[studiestednr], 0)), "")</f>
        <v/>
      </c>
      <c r="E53" s="1"/>
      <c r="F53" t="str">
        <f>IF(C53&amp;E53="","",IFERROR(VLOOKUP(C53&amp;"|"&amp;E53,Utdanningstilbud[studieStedTilbodkode]:Utdanningstilbud[Utdanningstilbudets NUS-kode],7,FALSE),""))</f>
        <v/>
      </c>
      <c r="G53" t="str">
        <f>IF(C53&amp;E53="","",IFERROR(VLOOKUP(C53&amp;"|"&amp;E53,Utdanningstilbud[studieStedTilbodkode]:Utdanningstilbud[Utdanningstilbudets navn],8,FALSE),""))</f>
        <v/>
      </c>
      <c r="J53" t="str">
        <f>IF(C53&amp;E53="","",IFERROR(VLOOKUP(C53&amp;"|"&amp;E53,Utdanningstilbud[studieStedTilbodkode]:Utdanningstilbud[Antall studiepoeng],9,FALSE),""))</f>
        <v/>
      </c>
      <c r="L53" t="str">
        <f>IF(C53&amp;E53="","",IFERROR(VLOOKUP(C53&amp;"|"&amp;E53,Utdanningstilbud[studieStedTilbodkode]:Utdanningstilbud[Andel av heltid],10,FALSE),""))</f>
        <v/>
      </c>
      <c r="M53" t="str">
        <f>IF(C53&amp;E53="","",IFERROR(VLOOKUP(C53&amp;"|"&amp;E53,Utdanningstilbud[studieStedTilbodkode]:Utdanningstilbud[Utdanningsform],11,FALSE),""))</f>
        <v/>
      </c>
      <c r="N53" t="str">
        <f>IF(C53&amp;E53="","",IFERROR(VLOOKUP(C53&amp;"|"&amp;E53,Utdanningstilbud[studieStedTilbodkode]:Utdanningstilbud[Antall samlingsdager],12,FALSE),""))</f>
        <v/>
      </c>
    </row>
    <row r="54" spans="2:14" x14ac:dyDescent="0.2">
      <c r="B54" t="str">
        <f>IFERROR(INDEX(Utdanningstilbud[Fagskole navn],
                 MATCH(VALUE($A54), Utdanningstilbud[Fagskolenummer], 0)), "")</f>
        <v/>
      </c>
      <c r="D54" t="str">
        <f>IFERROR(INDEX(Utdanningstilbud[Studiested],MATCH(VALUE($C54), Utdanningstilbud[studiestednr], 0)), "")</f>
        <v/>
      </c>
      <c r="E54" s="1"/>
      <c r="F54" t="str">
        <f>IF(C54&amp;E54="","",IFERROR(VLOOKUP(C54&amp;"|"&amp;E54,Utdanningstilbud[studieStedTilbodkode]:Utdanningstilbud[Utdanningstilbudets NUS-kode],7,FALSE),""))</f>
        <v/>
      </c>
      <c r="G54" t="str">
        <f>IF(C54&amp;E54="","",IFERROR(VLOOKUP(C54&amp;"|"&amp;E54,Utdanningstilbud[studieStedTilbodkode]:Utdanningstilbud[Utdanningstilbudets navn],8,FALSE),""))</f>
        <v/>
      </c>
      <c r="J54" t="str">
        <f>IF(C54&amp;E54="","",IFERROR(VLOOKUP(C54&amp;"|"&amp;E54,Utdanningstilbud[studieStedTilbodkode]:Utdanningstilbud[Antall studiepoeng],9,FALSE),""))</f>
        <v/>
      </c>
      <c r="L54" t="str">
        <f>IF(C54&amp;E54="","",IFERROR(VLOOKUP(C54&amp;"|"&amp;E54,Utdanningstilbud[studieStedTilbodkode]:Utdanningstilbud[Andel av heltid],10,FALSE),""))</f>
        <v/>
      </c>
      <c r="M54" t="str">
        <f>IF(C54&amp;E54="","",IFERROR(VLOOKUP(C54&amp;"|"&amp;E54,Utdanningstilbud[studieStedTilbodkode]:Utdanningstilbud[Utdanningsform],11,FALSE),""))</f>
        <v/>
      </c>
      <c r="N54" t="str">
        <f>IF(C54&amp;E54="","",IFERROR(VLOOKUP(C54&amp;"|"&amp;E54,Utdanningstilbud[studieStedTilbodkode]:Utdanningstilbud[Antall samlingsdager],12,FALSE),""))</f>
        <v/>
      </c>
    </row>
    <row r="55" spans="2:14" x14ac:dyDescent="0.2">
      <c r="B55" t="str">
        <f>IFERROR(INDEX(Utdanningstilbud[Fagskole navn],
                 MATCH(VALUE($A55), Utdanningstilbud[Fagskolenummer], 0)), "")</f>
        <v/>
      </c>
      <c r="D55" t="str">
        <f>IFERROR(INDEX(Utdanningstilbud[Studiested],MATCH(VALUE($C55), Utdanningstilbud[studiestednr], 0)), "")</f>
        <v/>
      </c>
      <c r="E55" s="1"/>
      <c r="F55" t="str">
        <f>IF(C55&amp;E55="","",IFERROR(VLOOKUP(C55&amp;"|"&amp;E55,Utdanningstilbud[studieStedTilbodkode]:Utdanningstilbud[Utdanningstilbudets NUS-kode],7,FALSE),""))</f>
        <v/>
      </c>
      <c r="G55" t="str">
        <f>IF(C55&amp;E55="","",IFERROR(VLOOKUP(C55&amp;"|"&amp;E55,Utdanningstilbud[studieStedTilbodkode]:Utdanningstilbud[Utdanningstilbudets navn],8,FALSE),""))</f>
        <v/>
      </c>
      <c r="J55" t="str">
        <f>IF(C55&amp;E55="","",IFERROR(VLOOKUP(C55&amp;"|"&amp;E55,Utdanningstilbud[studieStedTilbodkode]:Utdanningstilbud[Antall studiepoeng],9,FALSE),""))</f>
        <v/>
      </c>
      <c r="L55" t="str">
        <f>IF(C55&amp;E55="","",IFERROR(VLOOKUP(C55&amp;"|"&amp;E55,Utdanningstilbud[studieStedTilbodkode]:Utdanningstilbud[Andel av heltid],10,FALSE),""))</f>
        <v/>
      </c>
      <c r="M55" t="str">
        <f>IF(C55&amp;E55="","",IFERROR(VLOOKUP(C55&amp;"|"&amp;E55,Utdanningstilbud[studieStedTilbodkode]:Utdanningstilbud[Utdanningsform],11,FALSE),""))</f>
        <v/>
      </c>
      <c r="N55" t="str">
        <f>IF(C55&amp;E55="","",IFERROR(VLOOKUP(C55&amp;"|"&amp;E55,Utdanningstilbud[studieStedTilbodkode]:Utdanningstilbud[Antall samlingsdager],12,FALSE),""))</f>
        <v/>
      </c>
    </row>
    <row r="56" spans="2:14" x14ac:dyDescent="0.2">
      <c r="B56" t="str">
        <f>IFERROR(INDEX(Utdanningstilbud[Fagskole navn],
                 MATCH(VALUE($A56), Utdanningstilbud[Fagskolenummer], 0)), "")</f>
        <v/>
      </c>
      <c r="D56" t="str">
        <f>IFERROR(INDEX(Utdanningstilbud[Studiested],MATCH(VALUE($C56), Utdanningstilbud[studiestednr], 0)), "")</f>
        <v/>
      </c>
      <c r="E56" s="1"/>
      <c r="F56" t="str">
        <f>IF(C56&amp;E56="","",IFERROR(VLOOKUP(C56&amp;"|"&amp;E56,Utdanningstilbud[studieStedTilbodkode]:Utdanningstilbud[Utdanningstilbudets NUS-kode],7,FALSE),""))</f>
        <v/>
      </c>
      <c r="G56" t="str">
        <f>IF(C56&amp;E56="","",IFERROR(VLOOKUP(C56&amp;"|"&amp;E56,Utdanningstilbud[studieStedTilbodkode]:Utdanningstilbud[Utdanningstilbudets navn],8,FALSE),""))</f>
        <v/>
      </c>
      <c r="J56" t="str">
        <f>IF(C56&amp;E56="","",IFERROR(VLOOKUP(C56&amp;"|"&amp;E56,Utdanningstilbud[studieStedTilbodkode]:Utdanningstilbud[Antall studiepoeng],9,FALSE),""))</f>
        <v/>
      </c>
      <c r="L56" t="str">
        <f>IF(C56&amp;E56="","",IFERROR(VLOOKUP(C56&amp;"|"&amp;E56,Utdanningstilbud[studieStedTilbodkode]:Utdanningstilbud[Andel av heltid],10,FALSE),""))</f>
        <v/>
      </c>
      <c r="M56" t="str">
        <f>IF(C56&amp;E56="","",IFERROR(VLOOKUP(C56&amp;"|"&amp;E56,Utdanningstilbud[studieStedTilbodkode]:Utdanningstilbud[Utdanningsform],11,FALSE),""))</f>
        <v/>
      </c>
      <c r="N56" t="str">
        <f>IF(C56&amp;E56="","",IFERROR(VLOOKUP(C56&amp;"|"&amp;E56,Utdanningstilbud[studieStedTilbodkode]:Utdanningstilbud[Antall samlingsdager],12,FALSE),""))</f>
        <v/>
      </c>
    </row>
    <row r="57" spans="2:14" x14ac:dyDescent="0.2">
      <c r="B57" t="str">
        <f>IFERROR(INDEX(Utdanningstilbud[Fagskole navn],
                 MATCH(VALUE($A57), Utdanningstilbud[Fagskolenummer], 0)), "")</f>
        <v/>
      </c>
      <c r="D57" t="str">
        <f>IFERROR(INDEX(Utdanningstilbud[Studiested],MATCH(VALUE($C57), Utdanningstilbud[studiestednr], 0)), "")</f>
        <v/>
      </c>
      <c r="E57" s="1"/>
      <c r="F57" t="str">
        <f>IF(C57&amp;E57="","",IFERROR(VLOOKUP(C57&amp;"|"&amp;E57,Utdanningstilbud[studieStedTilbodkode]:Utdanningstilbud[Utdanningstilbudets NUS-kode],7,FALSE),""))</f>
        <v/>
      </c>
      <c r="G57" t="str">
        <f>IF(C57&amp;E57="","",IFERROR(VLOOKUP(C57&amp;"|"&amp;E57,Utdanningstilbud[studieStedTilbodkode]:Utdanningstilbud[Utdanningstilbudets navn],8,FALSE),""))</f>
        <v/>
      </c>
      <c r="J57" t="str">
        <f>IF(C57&amp;E57="","",IFERROR(VLOOKUP(C57&amp;"|"&amp;E57,Utdanningstilbud[studieStedTilbodkode]:Utdanningstilbud[Antall studiepoeng],9,FALSE),""))</f>
        <v/>
      </c>
      <c r="L57" t="str">
        <f>IF(C57&amp;E57="","",IFERROR(VLOOKUP(C57&amp;"|"&amp;E57,Utdanningstilbud[studieStedTilbodkode]:Utdanningstilbud[Andel av heltid],10,FALSE),""))</f>
        <v/>
      </c>
      <c r="M57" t="str">
        <f>IF(C57&amp;E57="","",IFERROR(VLOOKUP(C57&amp;"|"&amp;E57,Utdanningstilbud[studieStedTilbodkode]:Utdanningstilbud[Utdanningsform],11,FALSE),""))</f>
        <v/>
      </c>
      <c r="N57" t="str">
        <f>IF(C57&amp;E57="","",IFERROR(VLOOKUP(C57&amp;"|"&amp;E57,Utdanningstilbud[studieStedTilbodkode]:Utdanningstilbud[Antall samlingsdager],12,FALSE),""))</f>
        <v/>
      </c>
    </row>
    <row r="58" spans="2:14" x14ac:dyDescent="0.2">
      <c r="B58" t="str">
        <f>IFERROR(INDEX(Utdanningstilbud[Fagskole navn],
                 MATCH(VALUE($A58), Utdanningstilbud[Fagskolenummer], 0)), "")</f>
        <v/>
      </c>
      <c r="D58" t="str">
        <f>IFERROR(INDEX(Utdanningstilbud[Studiested],MATCH(VALUE($C58), Utdanningstilbud[studiestednr], 0)), "")</f>
        <v/>
      </c>
      <c r="E58" s="1"/>
      <c r="F58" t="str">
        <f>IF(C58&amp;E58="","",IFERROR(VLOOKUP(C58&amp;"|"&amp;E58,Utdanningstilbud[studieStedTilbodkode]:Utdanningstilbud[Utdanningstilbudets NUS-kode],7,FALSE),""))</f>
        <v/>
      </c>
      <c r="G58" t="str">
        <f>IF(C58&amp;E58="","",IFERROR(VLOOKUP(C58&amp;"|"&amp;E58,Utdanningstilbud[studieStedTilbodkode]:Utdanningstilbud[Utdanningstilbudets navn],8,FALSE),""))</f>
        <v/>
      </c>
      <c r="J58" t="str">
        <f>IF(C58&amp;E58="","",IFERROR(VLOOKUP(C58&amp;"|"&amp;E58,Utdanningstilbud[studieStedTilbodkode]:Utdanningstilbud[Antall studiepoeng],9,FALSE),""))</f>
        <v/>
      </c>
      <c r="L58" t="str">
        <f>IF(C58&amp;E58="","",IFERROR(VLOOKUP(C58&amp;"|"&amp;E58,Utdanningstilbud[studieStedTilbodkode]:Utdanningstilbud[Andel av heltid],10,FALSE),""))</f>
        <v/>
      </c>
      <c r="M58" t="str">
        <f>IF(C58&amp;E58="","",IFERROR(VLOOKUP(C58&amp;"|"&amp;E58,Utdanningstilbud[studieStedTilbodkode]:Utdanningstilbud[Utdanningsform],11,FALSE),""))</f>
        <v/>
      </c>
      <c r="N58" t="str">
        <f>IF(C58&amp;E58="","",IFERROR(VLOOKUP(C58&amp;"|"&amp;E58,Utdanningstilbud[studieStedTilbodkode]:Utdanningstilbud[Antall samlingsdager],12,FALSE),""))</f>
        <v/>
      </c>
    </row>
    <row r="59" spans="2:14" x14ac:dyDescent="0.2">
      <c r="B59" t="str">
        <f>IFERROR(INDEX(Utdanningstilbud[Fagskole navn],
                 MATCH(VALUE($A59), Utdanningstilbud[Fagskolenummer], 0)), "")</f>
        <v/>
      </c>
      <c r="D59" t="str">
        <f>IFERROR(INDEX(Utdanningstilbud[Studiested],MATCH(VALUE($C59), Utdanningstilbud[studiestednr], 0)), "")</f>
        <v/>
      </c>
      <c r="E59" s="1"/>
      <c r="F59" t="str">
        <f>IF(C59&amp;E59="","",IFERROR(VLOOKUP(C59&amp;"|"&amp;E59,Utdanningstilbud[studieStedTilbodkode]:Utdanningstilbud[Utdanningstilbudets NUS-kode],7,FALSE),""))</f>
        <v/>
      </c>
      <c r="G59" t="str">
        <f>IF(C59&amp;E59="","",IFERROR(VLOOKUP(C59&amp;"|"&amp;E59,Utdanningstilbud[studieStedTilbodkode]:Utdanningstilbud[Utdanningstilbudets navn],8,FALSE),""))</f>
        <v/>
      </c>
      <c r="J59" t="str">
        <f>IF(C59&amp;E59="","",IFERROR(VLOOKUP(C59&amp;"|"&amp;E59,Utdanningstilbud[studieStedTilbodkode]:Utdanningstilbud[Antall studiepoeng],9,FALSE),""))</f>
        <v/>
      </c>
      <c r="L59" t="str">
        <f>IF(C59&amp;E59="","",IFERROR(VLOOKUP(C59&amp;"|"&amp;E59,Utdanningstilbud[studieStedTilbodkode]:Utdanningstilbud[Andel av heltid],10,FALSE),""))</f>
        <v/>
      </c>
      <c r="M59" t="str">
        <f>IF(C59&amp;E59="","",IFERROR(VLOOKUP(C59&amp;"|"&amp;E59,Utdanningstilbud[studieStedTilbodkode]:Utdanningstilbud[Utdanningsform],11,FALSE),""))</f>
        <v/>
      </c>
      <c r="N59" t="str">
        <f>IF(C59&amp;E59="","",IFERROR(VLOOKUP(C59&amp;"|"&amp;E59,Utdanningstilbud[studieStedTilbodkode]:Utdanningstilbud[Antall samlingsdager],12,FALSE),""))</f>
        <v/>
      </c>
    </row>
    <row r="60" spans="2:14" x14ac:dyDescent="0.2">
      <c r="B60" t="str">
        <f>IFERROR(INDEX(Utdanningstilbud[Fagskole navn],
                 MATCH(VALUE($A60), Utdanningstilbud[Fagskolenummer], 0)), "")</f>
        <v/>
      </c>
      <c r="D60" t="str">
        <f>IFERROR(INDEX(Utdanningstilbud[Studiested],MATCH(VALUE($C60), Utdanningstilbud[studiestednr], 0)), "")</f>
        <v/>
      </c>
      <c r="E60" s="1"/>
      <c r="F60" t="str">
        <f>IF(C60&amp;E60="","",IFERROR(VLOOKUP(C60&amp;"|"&amp;E60,Utdanningstilbud[studieStedTilbodkode]:Utdanningstilbud[Utdanningstilbudets NUS-kode],7,FALSE),""))</f>
        <v/>
      </c>
      <c r="G60" t="str">
        <f>IF(C60&amp;E60="","",IFERROR(VLOOKUP(C60&amp;"|"&amp;E60,Utdanningstilbud[studieStedTilbodkode]:Utdanningstilbud[Utdanningstilbudets navn],8,FALSE),""))</f>
        <v/>
      </c>
      <c r="J60" t="str">
        <f>IF(C60&amp;E60="","",IFERROR(VLOOKUP(C60&amp;"|"&amp;E60,Utdanningstilbud[studieStedTilbodkode]:Utdanningstilbud[Antall studiepoeng],9,FALSE),""))</f>
        <v/>
      </c>
      <c r="L60" t="str">
        <f>IF(C60&amp;E60="","",IFERROR(VLOOKUP(C60&amp;"|"&amp;E60,Utdanningstilbud[studieStedTilbodkode]:Utdanningstilbud[Andel av heltid],10,FALSE),""))</f>
        <v/>
      </c>
      <c r="M60" t="str">
        <f>IF(C60&amp;E60="","",IFERROR(VLOOKUP(C60&amp;"|"&amp;E60,Utdanningstilbud[studieStedTilbodkode]:Utdanningstilbud[Utdanningsform],11,FALSE),""))</f>
        <v/>
      </c>
      <c r="N60" t="str">
        <f>IF(C60&amp;E60="","",IFERROR(VLOOKUP(C60&amp;"|"&amp;E60,Utdanningstilbud[studieStedTilbodkode]:Utdanningstilbud[Antall samlingsdager],12,FALSE),""))</f>
        <v/>
      </c>
    </row>
    <row r="61" spans="2:14" x14ac:dyDescent="0.2">
      <c r="B61" t="str">
        <f>IFERROR(INDEX(Utdanningstilbud[Fagskole navn],
                 MATCH(VALUE($A61), Utdanningstilbud[Fagskolenummer], 0)), "")</f>
        <v/>
      </c>
      <c r="D61" t="str">
        <f>IFERROR(INDEX(Utdanningstilbud[Studiested],MATCH(VALUE($C61), Utdanningstilbud[studiestednr], 0)), "")</f>
        <v/>
      </c>
      <c r="E61" s="1"/>
      <c r="F61" t="str">
        <f>IF(C61&amp;E61="","",IFERROR(VLOOKUP(C61&amp;"|"&amp;E61,Utdanningstilbud[studieStedTilbodkode]:Utdanningstilbud[Utdanningstilbudets NUS-kode],7,FALSE),""))</f>
        <v/>
      </c>
      <c r="G61" t="str">
        <f>IF(C61&amp;E61="","",IFERROR(VLOOKUP(C61&amp;"|"&amp;E61,Utdanningstilbud[studieStedTilbodkode]:Utdanningstilbud[Utdanningstilbudets navn],8,FALSE),""))</f>
        <v/>
      </c>
      <c r="J61" t="str">
        <f>IF(C61&amp;E61="","",IFERROR(VLOOKUP(C61&amp;"|"&amp;E61,Utdanningstilbud[studieStedTilbodkode]:Utdanningstilbud[Antall studiepoeng],9,FALSE),""))</f>
        <v/>
      </c>
      <c r="L61" t="str">
        <f>IF(C61&amp;E61="","",IFERROR(VLOOKUP(C61&amp;"|"&amp;E61,Utdanningstilbud[studieStedTilbodkode]:Utdanningstilbud[Andel av heltid],10,FALSE),""))</f>
        <v/>
      </c>
      <c r="M61" t="str">
        <f>IF(C61&amp;E61="","",IFERROR(VLOOKUP(C61&amp;"|"&amp;E61,Utdanningstilbud[studieStedTilbodkode]:Utdanningstilbud[Utdanningsform],11,FALSE),""))</f>
        <v/>
      </c>
      <c r="N61" t="str">
        <f>IF(C61&amp;E61="","",IFERROR(VLOOKUP(C61&amp;"|"&amp;E61,Utdanningstilbud[studieStedTilbodkode]:Utdanningstilbud[Antall samlingsdager],12,FALSE),""))</f>
        <v/>
      </c>
    </row>
    <row r="62" spans="2:14" x14ac:dyDescent="0.2">
      <c r="B62" t="str">
        <f>IFERROR(INDEX(Utdanningstilbud[Fagskole navn],
                 MATCH(VALUE($A62), Utdanningstilbud[Fagskolenummer], 0)), "")</f>
        <v/>
      </c>
      <c r="D62" t="str">
        <f>IFERROR(INDEX(Utdanningstilbud[Studiested],MATCH(VALUE($C62), Utdanningstilbud[studiestednr], 0)), "")</f>
        <v/>
      </c>
      <c r="E62" s="1"/>
      <c r="F62" t="str">
        <f>IF(C62&amp;E62="","",IFERROR(VLOOKUP(C62&amp;"|"&amp;E62,Utdanningstilbud[studieStedTilbodkode]:Utdanningstilbud[Utdanningstilbudets NUS-kode],7,FALSE),""))</f>
        <v/>
      </c>
      <c r="G62" t="str">
        <f>IF(C62&amp;E62="","",IFERROR(VLOOKUP(C62&amp;"|"&amp;E62,Utdanningstilbud[studieStedTilbodkode]:Utdanningstilbud[Utdanningstilbudets navn],8,FALSE),""))</f>
        <v/>
      </c>
      <c r="J62" t="str">
        <f>IF(C62&amp;E62="","",IFERROR(VLOOKUP(C62&amp;"|"&amp;E62,Utdanningstilbud[studieStedTilbodkode]:Utdanningstilbud[Antall studiepoeng],9,FALSE),""))</f>
        <v/>
      </c>
      <c r="L62" t="str">
        <f>IF(C62&amp;E62="","",IFERROR(VLOOKUP(C62&amp;"|"&amp;E62,Utdanningstilbud[studieStedTilbodkode]:Utdanningstilbud[Andel av heltid],10,FALSE),""))</f>
        <v/>
      </c>
      <c r="M62" t="str">
        <f>IF(C62&amp;E62="","",IFERROR(VLOOKUP(C62&amp;"|"&amp;E62,Utdanningstilbud[studieStedTilbodkode]:Utdanningstilbud[Utdanningsform],11,FALSE),""))</f>
        <v/>
      </c>
      <c r="N62" t="str">
        <f>IF(C62&amp;E62="","",IFERROR(VLOOKUP(C62&amp;"|"&amp;E62,Utdanningstilbud[studieStedTilbodkode]:Utdanningstilbud[Antall samlingsdager],12,FALSE),""))</f>
        <v/>
      </c>
    </row>
    <row r="63" spans="2:14" x14ac:dyDescent="0.2">
      <c r="B63" t="str">
        <f>IFERROR(INDEX(Utdanningstilbud[Fagskole navn],
                 MATCH(VALUE($A63), Utdanningstilbud[Fagskolenummer], 0)), "")</f>
        <v/>
      </c>
      <c r="D63" t="str">
        <f>IFERROR(INDEX(Utdanningstilbud[Studiested],MATCH(VALUE($C63), Utdanningstilbud[studiestednr], 0)), "")</f>
        <v/>
      </c>
      <c r="E63" s="1"/>
      <c r="F63" t="str">
        <f>IF(C63&amp;E63="","",IFERROR(VLOOKUP(C63&amp;"|"&amp;E63,Utdanningstilbud[studieStedTilbodkode]:Utdanningstilbud[Utdanningstilbudets NUS-kode],7,FALSE),""))</f>
        <v/>
      </c>
      <c r="G63" t="str">
        <f>IF(C63&amp;E63="","",IFERROR(VLOOKUP(C63&amp;"|"&amp;E63,Utdanningstilbud[studieStedTilbodkode]:Utdanningstilbud[Utdanningstilbudets navn],8,FALSE),""))</f>
        <v/>
      </c>
      <c r="J63" t="str">
        <f>IF(C63&amp;E63="","",IFERROR(VLOOKUP(C63&amp;"|"&amp;E63,Utdanningstilbud[studieStedTilbodkode]:Utdanningstilbud[Antall studiepoeng],9,FALSE),""))</f>
        <v/>
      </c>
      <c r="L63" t="str">
        <f>IF(C63&amp;E63="","",IFERROR(VLOOKUP(C63&amp;"|"&amp;E63,Utdanningstilbud[studieStedTilbodkode]:Utdanningstilbud[Andel av heltid],10,FALSE),""))</f>
        <v/>
      </c>
      <c r="M63" t="str">
        <f>IF(C63&amp;E63="","",IFERROR(VLOOKUP(C63&amp;"|"&amp;E63,Utdanningstilbud[studieStedTilbodkode]:Utdanningstilbud[Utdanningsform],11,FALSE),""))</f>
        <v/>
      </c>
      <c r="N63" t="str">
        <f>IF(C63&amp;E63="","",IFERROR(VLOOKUP(C63&amp;"|"&amp;E63,Utdanningstilbud[studieStedTilbodkode]:Utdanningstilbud[Antall samlingsdager],12,FALSE),""))</f>
        <v/>
      </c>
    </row>
    <row r="64" spans="2:14" x14ac:dyDescent="0.2">
      <c r="B64" t="str">
        <f>IFERROR(INDEX(Utdanningstilbud[Fagskole navn],
                 MATCH(VALUE($A64), Utdanningstilbud[Fagskolenummer], 0)), "")</f>
        <v/>
      </c>
      <c r="D64" t="str">
        <f>IFERROR(INDEX(Utdanningstilbud[Studiested],MATCH(VALUE($C64), Utdanningstilbud[studiestednr], 0)), "")</f>
        <v/>
      </c>
      <c r="E64" s="1"/>
      <c r="F64" t="str">
        <f>IF(C64&amp;E64="","",IFERROR(VLOOKUP(C64&amp;"|"&amp;E64,Utdanningstilbud[studieStedTilbodkode]:Utdanningstilbud[Utdanningstilbudets NUS-kode],7,FALSE),""))</f>
        <v/>
      </c>
      <c r="G64" t="str">
        <f>IF(C64&amp;E64="","",IFERROR(VLOOKUP(C64&amp;"|"&amp;E64,Utdanningstilbud[studieStedTilbodkode]:Utdanningstilbud[Utdanningstilbudets navn],8,FALSE),""))</f>
        <v/>
      </c>
      <c r="J64" t="str">
        <f>IF(C64&amp;E64="","",IFERROR(VLOOKUP(C64&amp;"|"&amp;E64,Utdanningstilbud[studieStedTilbodkode]:Utdanningstilbud[Antall studiepoeng],9,FALSE),""))</f>
        <v/>
      </c>
      <c r="L64" t="str">
        <f>IF(C64&amp;E64="","",IFERROR(VLOOKUP(C64&amp;"|"&amp;E64,Utdanningstilbud[studieStedTilbodkode]:Utdanningstilbud[Andel av heltid],10,FALSE),""))</f>
        <v/>
      </c>
      <c r="M64" t="str">
        <f>IF(C64&amp;E64="","",IFERROR(VLOOKUP(C64&amp;"|"&amp;E64,Utdanningstilbud[studieStedTilbodkode]:Utdanningstilbud[Utdanningsform],11,FALSE),""))</f>
        <v/>
      </c>
      <c r="N64" t="str">
        <f>IF(C64&amp;E64="","",IFERROR(VLOOKUP(C64&amp;"|"&amp;E64,Utdanningstilbud[studieStedTilbodkode]:Utdanningstilbud[Antall samlingsdager],12,FALSE),""))</f>
        <v/>
      </c>
    </row>
    <row r="65" spans="2:14" x14ac:dyDescent="0.2">
      <c r="B65" t="str">
        <f>IFERROR(INDEX(Utdanningstilbud[Fagskole navn],
                 MATCH(VALUE($A65), Utdanningstilbud[Fagskolenummer], 0)), "")</f>
        <v/>
      </c>
      <c r="D65" t="str">
        <f>IFERROR(INDEX(Utdanningstilbud[Studiested],MATCH(VALUE($C65), Utdanningstilbud[studiestednr], 0)), "")</f>
        <v/>
      </c>
      <c r="E65" s="1"/>
      <c r="F65" t="str">
        <f>IF(C65&amp;E65="","",IFERROR(VLOOKUP(C65&amp;"|"&amp;E65,Utdanningstilbud[studieStedTilbodkode]:Utdanningstilbud[Utdanningstilbudets NUS-kode],7,FALSE),""))</f>
        <v/>
      </c>
      <c r="G65" t="str">
        <f>IF(C65&amp;E65="","",IFERROR(VLOOKUP(C65&amp;"|"&amp;E65,Utdanningstilbud[studieStedTilbodkode]:Utdanningstilbud[Utdanningstilbudets navn],8,FALSE),""))</f>
        <v/>
      </c>
      <c r="J65" t="str">
        <f>IF(C65&amp;E65="","",IFERROR(VLOOKUP(C65&amp;"|"&amp;E65,Utdanningstilbud[studieStedTilbodkode]:Utdanningstilbud[Antall studiepoeng],9,FALSE),""))</f>
        <v/>
      </c>
      <c r="L65" t="str">
        <f>IF(C65&amp;E65="","",IFERROR(VLOOKUP(C65&amp;"|"&amp;E65,Utdanningstilbud[studieStedTilbodkode]:Utdanningstilbud[Andel av heltid],10,FALSE),""))</f>
        <v/>
      </c>
      <c r="M65" t="str">
        <f>IF(C65&amp;E65="","",IFERROR(VLOOKUP(C65&amp;"|"&amp;E65,Utdanningstilbud[studieStedTilbodkode]:Utdanningstilbud[Utdanningsform],11,FALSE),""))</f>
        <v/>
      </c>
      <c r="N65" t="str">
        <f>IF(C65&amp;E65="","",IFERROR(VLOOKUP(C65&amp;"|"&amp;E65,Utdanningstilbud[studieStedTilbodkode]:Utdanningstilbud[Antall samlingsdager],12,FALSE),""))</f>
        <v/>
      </c>
    </row>
    <row r="66" spans="2:14" x14ac:dyDescent="0.2">
      <c r="B66" t="str">
        <f>IFERROR(INDEX(Utdanningstilbud[Fagskole navn],
                 MATCH(VALUE($A66), Utdanningstilbud[Fagskolenummer], 0)), "")</f>
        <v/>
      </c>
      <c r="D66" t="str">
        <f>IFERROR(INDEX(Utdanningstilbud[Studiested],MATCH(VALUE($C66), Utdanningstilbud[studiestednr], 0)), "")</f>
        <v/>
      </c>
      <c r="E66" s="1"/>
      <c r="F66" t="str">
        <f>IF(C66&amp;E66="","",IFERROR(VLOOKUP(C66&amp;"|"&amp;E66,Utdanningstilbud[studieStedTilbodkode]:Utdanningstilbud[Utdanningstilbudets NUS-kode],7,FALSE),""))</f>
        <v/>
      </c>
      <c r="G66" t="str">
        <f>IF(C66&amp;E66="","",IFERROR(VLOOKUP(C66&amp;"|"&amp;E66,Utdanningstilbud[studieStedTilbodkode]:Utdanningstilbud[Utdanningstilbudets navn],8,FALSE),""))</f>
        <v/>
      </c>
      <c r="J66" t="str">
        <f>IF(C66&amp;E66="","",IFERROR(VLOOKUP(C66&amp;"|"&amp;E66,Utdanningstilbud[studieStedTilbodkode]:Utdanningstilbud[Antall studiepoeng],9,FALSE),""))</f>
        <v/>
      </c>
      <c r="L66" t="str">
        <f>IF(C66&amp;E66="","",IFERROR(VLOOKUP(C66&amp;"|"&amp;E66,Utdanningstilbud[studieStedTilbodkode]:Utdanningstilbud[Andel av heltid],10,FALSE),""))</f>
        <v/>
      </c>
      <c r="M66" t="str">
        <f>IF(C66&amp;E66="","",IFERROR(VLOOKUP(C66&amp;"|"&amp;E66,Utdanningstilbud[studieStedTilbodkode]:Utdanningstilbud[Utdanningsform],11,FALSE),""))</f>
        <v/>
      </c>
      <c r="N66" t="str">
        <f>IF(C66&amp;E66="","",IFERROR(VLOOKUP(C66&amp;"|"&amp;E66,Utdanningstilbud[studieStedTilbodkode]:Utdanningstilbud[Antall samlingsdager],12,FALSE),""))</f>
        <v/>
      </c>
    </row>
    <row r="67" spans="2:14" x14ac:dyDescent="0.2">
      <c r="B67" t="str">
        <f>IFERROR(INDEX(Utdanningstilbud[Fagskole navn],
                 MATCH(VALUE($A67), Utdanningstilbud[Fagskolenummer], 0)), "")</f>
        <v/>
      </c>
      <c r="D67" t="str">
        <f>IFERROR(INDEX(Utdanningstilbud[Studiested],MATCH(VALUE($C67), Utdanningstilbud[studiestednr], 0)), "")</f>
        <v/>
      </c>
      <c r="E67" s="1"/>
      <c r="F67" t="str">
        <f>IF(C67&amp;E67="","",IFERROR(VLOOKUP(C67&amp;"|"&amp;E67,Utdanningstilbud[studieStedTilbodkode]:Utdanningstilbud[Utdanningstilbudets NUS-kode],7,FALSE),""))</f>
        <v/>
      </c>
      <c r="G67" t="str">
        <f>IF(C67&amp;E67="","",IFERROR(VLOOKUP(C67&amp;"|"&amp;E67,Utdanningstilbud[studieStedTilbodkode]:Utdanningstilbud[Utdanningstilbudets navn],8,FALSE),""))</f>
        <v/>
      </c>
      <c r="J67" t="str">
        <f>IF(C67&amp;E67="","",IFERROR(VLOOKUP(C67&amp;"|"&amp;E67,Utdanningstilbud[studieStedTilbodkode]:Utdanningstilbud[Antall studiepoeng],9,FALSE),""))</f>
        <v/>
      </c>
      <c r="L67" t="str">
        <f>IF(C67&amp;E67="","",IFERROR(VLOOKUP(C67&amp;"|"&amp;E67,Utdanningstilbud[studieStedTilbodkode]:Utdanningstilbud[Andel av heltid],10,FALSE),""))</f>
        <v/>
      </c>
      <c r="M67" t="str">
        <f>IF(C67&amp;E67="","",IFERROR(VLOOKUP(C67&amp;"|"&amp;E67,Utdanningstilbud[studieStedTilbodkode]:Utdanningstilbud[Utdanningsform],11,FALSE),""))</f>
        <v/>
      </c>
      <c r="N67" t="str">
        <f>IF(C67&amp;E67="","",IFERROR(VLOOKUP(C67&amp;"|"&amp;E67,Utdanningstilbud[studieStedTilbodkode]:Utdanningstilbud[Antall samlingsdager],12,FALSE),""))</f>
        <v/>
      </c>
    </row>
    <row r="68" spans="2:14" x14ac:dyDescent="0.2">
      <c r="B68" t="str">
        <f>IFERROR(INDEX(Utdanningstilbud[Fagskole navn],
                 MATCH(VALUE($A68), Utdanningstilbud[Fagskolenummer], 0)), "")</f>
        <v/>
      </c>
      <c r="D68" t="str">
        <f>IFERROR(INDEX(Utdanningstilbud[Studiested],MATCH(VALUE($C68), Utdanningstilbud[studiestednr], 0)), "")</f>
        <v/>
      </c>
      <c r="E68" s="1"/>
      <c r="F68" t="str">
        <f>IF(C68&amp;E68="","",IFERROR(VLOOKUP(C68&amp;"|"&amp;E68,Utdanningstilbud[studieStedTilbodkode]:Utdanningstilbud[Utdanningstilbudets NUS-kode],7,FALSE),""))</f>
        <v/>
      </c>
      <c r="G68" t="str">
        <f>IF(C68&amp;E68="","",IFERROR(VLOOKUP(C68&amp;"|"&amp;E68,Utdanningstilbud[studieStedTilbodkode]:Utdanningstilbud[Utdanningstilbudets navn],8,FALSE),""))</f>
        <v/>
      </c>
      <c r="J68" t="str">
        <f>IF(C68&amp;E68="","",IFERROR(VLOOKUP(C68&amp;"|"&amp;E68,Utdanningstilbud[studieStedTilbodkode]:Utdanningstilbud[Antall studiepoeng],9,FALSE),""))</f>
        <v/>
      </c>
      <c r="L68" t="str">
        <f>IF(C68&amp;E68="","",IFERROR(VLOOKUP(C68&amp;"|"&amp;E68,Utdanningstilbud[studieStedTilbodkode]:Utdanningstilbud[Andel av heltid],10,FALSE),""))</f>
        <v/>
      </c>
      <c r="M68" t="str">
        <f>IF(C68&amp;E68="","",IFERROR(VLOOKUP(C68&amp;"|"&amp;E68,Utdanningstilbud[studieStedTilbodkode]:Utdanningstilbud[Utdanningsform],11,FALSE),""))</f>
        <v/>
      </c>
      <c r="N68" t="str">
        <f>IF(C68&amp;E68="","",IFERROR(VLOOKUP(C68&amp;"|"&amp;E68,Utdanningstilbud[studieStedTilbodkode]:Utdanningstilbud[Antall samlingsdager],12,FALSE),""))</f>
        <v/>
      </c>
    </row>
    <row r="69" spans="2:14" x14ac:dyDescent="0.2">
      <c r="B69" t="str">
        <f>IFERROR(INDEX(Utdanningstilbud[Fagskole navn],
                 MATCH(VALUE($A69), Utdanningstilbud[Fagskolenummer], 0)), "")</f>
        <v/>
      </c>
      <c r="D69" t="str">
        <f>IFERROR(INDEX(Utdanningstilbud[Studiested],MATCH(VALUE($C69), Utdanningstilbud[studiestednr], 0)), "")</f>
        <v/>
      </c>
      <c r="E69" s="1"/>
      <c r="F69" t="str">
        <f>IF(C69&amp;E69="","",IFERROR(VLOOKUP(C69&amp;"|"&amp;E69,Utdanningstilbud[studieStedTilbodkode]:Utdanningstilbud[Utdanningstilbudets NUS-kode],7,FALSE),""))</f>
        <v/>
      </c>
      <c r="G69" t="str">
        <f>IF(C69&amp;E69="","",IFERROR(VLOOKUP(C69&amp;"|"&amp;E69,Utdanningstilbud[studieStedTilbodkode]:Utdanningstilbud[Utdanningstilbudets navn],8,FALSE),""))</f>
        <v/>
      </c>
      <c r="J69" t="str">
        <f>IF(C69&amp;E69="","",IFERROR(VLOOKUP(C69&amp;"|"&amp;E69,Utdanningstilbud[studieStedTilbodkode]:Utdanningstilbud[Antall studiepoeng],9,FALSE),""))</f>
        <v/>
      </c>
      <c r="L69" t="str">
        <f>IF(C69&amp;E69="","",IFERROR(VLOOKUP(C69&amp;"|"&amp;E69,Utdanningstilbud[studieStedTilbodkode]:Utdanningstilbud[Andel av heltid],10,FALSE),""))</f>
        <v/>
      </c>
      <c r="M69" t="str">
        <f>IF(C69&amp;E69="","",IFERROR(VLOOKUP(C69&amp;"|"&amp;E69,Utdanningstilbud[studieStedTilbodkode]:Utdanningstilbud[Utdanningsform],11,FALSE),""))</f>
        <v/>
      </c>
      <c r="N69" t="str">
        <f>IF(C69&amp;E69="","",IFERROR(VLOOKUP(C69&amp;"|"&amp;E69,Utdanningstilbud[studieStedTilbodkode]:Utdanningstilbud[Antall samlingsdager],12,FALSE),""))</f>
        <v/>
      </c>
    </row>
    <row r="70" spans="2:14" x14ac:dyDescent="0.2">
      <c r="B70" t="str">
        <f>IFERROR(INDEX(Utdanningstilbud[Fagskole navn],
                 MATCH(VALUE($A70), Utdanningstilbud[Fagskolenummer], 0)), "")</f>
        <v/>
      </c>
      <c r="D70" t="str">
        <f>IFERROR(INDEX(Utdanningstilbud[Studiested],MATCH(VALUE($C70), Utdanningstilbud[studiestednr], 0)), "")</f>
        <v/>
      </c>
      <c r="E70" s="1"/>
      <c r="F70" t="str">
        <f>IF(C70&amp;E70="","",IFERROR(VLOOKUP(C70&amp;"|"&amp;E70,Utdanningstilbud[studieStedTilbodkode]:Utdanningstilbud[Utdanningstilbudets NUS-kode],7,FALSE),""))</f>
        <v/>
      </c>
      <c r="G70" t="str">
        <f>IF(C70&amp;E70="","",IFERROR(VLOOKUP(C70&amp;"|"&amp;E70,Utdanningstilbud[studieStedTilbodkode]:Utdanningstilbud[Utdanningstilbudets navn],8,FALSE),""))</f>
        <v/>
      </c>
      <c r="J70" t="str">
        <f>IF(C70&amp;E70="","",IFERROR(VLOOKUP(C70&amp;"|"&amp;E70,Utdanningstilbud[studieStedTilbodkode]:Utdanningstilbud[Antall studiepoeng],9,FALSE),""))</f>
        <v/>
      </c>
      <c r="L70" t="str">
        <f>IF(C70&amp;E70="","",IFERROR(VLOOKUP(C70&amp;"|"&amp;E70,Utdanningstilbud[studieStedTilbodkode]:Utdanningstilbud[Andel av heltid],10,FALSE),""))</f>
        <v/>
      </c>
      <c r="M70" t="str">
        <f>IF(C70&amp;E70="","",IFERROR(VLOOKUP(C70&amp;"|"&amp;E70,Utdanningstilbud[studieStedTilbodkode]:Utdanningstilbud[Utdanningsform],11,FALSE),""))</f>
        <v/>
      </c>
      <c r="N70" t="str">
        <f>IF(C70&amp;E70="","",IFERROR(VLOOKUP(C70&amp;"|"&amp;E70,Utdanningstilbud[studieStedTilbodkode]:Utdanningstilbud[Antall samlingsdager],12,FALSE),""))</f>
        <v/>
      </c>
    </row>
    <row r="71" spans="2:14" x14ac:dyDescent="0.2">
      <c r="B71" t="str">
        <f>IFERROR(INDEX(Utdanningstilbud[Fagskole navn],
                 MATCH(VALUE($A71), Utdanningstilbud[Fagskolenummer], 0)), "")</f>
        <v/>
      </c>
      <c r="D71" t="str">
        <f>IFERROR(INDEX(Utdanningstilbud[Studiested],MATCH(VALUE($C71), Utdanningstilbud[studiestednr], 0)), "")</f>
        <v/>
      </c>
      <c r="E71" s="1"/>
      <c r="F71" t="str">
        <f>IF(C71&amp;E71="","",IFERROR(VLOOKUP(C71&amp;"|"&amp;E71,Utdanningstilbud[studieStedTilbodkode]:Utdanningstilbud[Utdanningstilbudets NUS-kode],7,FALSE),""))</f>
        <v/>
      </c>
      <c r="G71" t="str">
        <f>IF(C71&amp;E71="","",IFERROR(VLOOKUP(C71&amp;"|"&amp;E71,Utdanningstilbud[studieStedTilbodkode]:Utdanningstilbud[Utdanningstilbudets navn],8,FALSE),""))</f>
        <v/>
      </c>
      <c r="J71" t="str">
        <f>IF(C71&amp;E71="","",IFERROR(VLOOKUP(C71&amp;"|"&amp;E71,Utdanningstilbud[studieStedTilbodkode]:Utdanningstilbud[Antall studiepoeng],9,FALSE),""))</f>
        <v/>
      </c>
      <c r="L71" t="str">
        <f>IF(C71&amp;E71="","",IFERROR(VLOOKUP(C71&amp;"|"&amp;E71,Utdanningstilbud[studieStedTilbodkode]:Utdanningstilbud[Andel av heltid],10,FALSE),""))</f>
        <v/>
      </c>
      <c r="M71" t="str">
        <f>IF(C71&amp;E71="","",IFERROR(VLOOKUP(C71&amp;"|"&amp;E71,Utdanningstilbud[studieStedTilbodkode]:Utdanningstilbud[Utdanningsform],11,FALSE),""))</f>
        <v/>
      </c>
      <c r="N71" t="str">
        <f>IF(C71&amp;E71="","",IFERROR(VLOOKUP(C71&amp;"|"&amp;E71,Utdanningstilbud[studieStedTilbodkode]:Utdanningstilbud[Antall samlingsdager],12,FALSE),""))</f>
        <v/>
      </c>
    </row>
    <row r="72" spans="2:14" x14ac:dyDescent="0.2">
      <c r="B72" t="str">
        <f>IFERROR(INDEX(Utdanningstilbud[Fagskole navn],
                 MATCH(VALUE($A72), Utdanningstilbud[Fagskolenummer], 0)), "")</f>
        <v/>
      </c>
      <c r="D72" t="str">
        <f>IFERROR(INDEX(Utdanningstilbud[Studiested],MATCH(VALUE($C72), Utdanningstilbud[studiestednr], 0)), "")</f>
        <v/>
      </c>
      <c r="E72" s="1"/>
      <c r="F72" t="str">
        <f>IF(C72&amp;E72="","",IFERROR(VLOOKUP(C72&amp;"|"&amp;E72,Utdanningstilbud[studieStedTilbodkode]:Utdanningstilbud[Utdanningstilbudets NUS-kode],7,FALSE),""))</f>
        <v/>
      </c>
      <c r="G72" t="str">
        <f>IF(C72&amp;E72="","",IFERROR(VLOOKUP(C72&amp;"|"&amp;E72,Utdanningstilbud[studieStedTilbodkode]:Utdanningstilbud[Utdanningstilbudets navn],8,FALSE),""))</f>
        <v/>
      </c>
      <c r="J72" t="str">
        <f>IF(C72&amp;E72="","",IFERROR(VLOOKUP(C72&amp;"|"&amp;E72,Utdanningstilbud[studieStedTilbodkode]:Utdanningstilbud[Antall studiepoeng],9,FALSE),""))</f>
        <v/>
      </c>
      <c r="L72" t="str">
        <f>IF(C72&amp;E72="","",IFERROR(VLOOKUP(C72&amp;"|"&amp;E72,Utdanningstilbud[studieStedTilbodkode]:Utdanningstilbud[Andel av heltid],10,FALSE),""))</f>
        <v/>
      </c>
      <c r="M72" t="str">
        <f>IF(C72&amp;E72="","",IFERROR(VLOOKUP(C72&amp;"|"&amp;E72,Utdanningstilbud[studieStedTilbodkode]:Utdanningstilbud[Utdanningsform],11,FALSE),""))</f>
        <v/>
      </c>
      <c r="N72" t="str">
        <f>IF(C72&amp;E72="","",IFERROR(VLOOKUP(C72&amp;"|"&amp;E72,Utdanningstilbud[studieStedTilbodkode]:Utdanningstilbud[Antall samlingsdager],12,FALSE),""))</f>
        <v/>
      </c>
    </row>
    <row r="73" spans="2:14" x14ac:dyDescent="0.2">
      <c r="B73" t="str">
        <f>IFERROR(INDEX(Utdanningstilbud[Fagskole navn],
                 MATCH(VALUE($A73), Utdanningstilbud[Fagskolenummer], 0)), "")</f>
        <v/>
      </c>
      <c r="D73" t="str">
        <f>IFERROR(INDEX(Utdanningstilbud[Studiested],MATCH(VALUE($C73), Utdanningstilbud[studiestednr], 0)), "")</f>
        <v/>
      </c>
      <c r="E73" s="1"/>
      <c r="F73" t="str">
        <f>IF(C73&amp;E73="","",IFERROR(VLOOKUP(C73&amp;"|"&amp;E73,Utdanningstilbud[studieStedTilbodkode]:Utdanningstilbud[Utdanningstilbudets NUS-kode],7,FALSE),""))</f>
        <v/>
      </c>
      <c r="G73" t="str">
        <f>IF(C73&amp;E73="","",IFERROR(VLOOKUP(C73&amp;"|"&amp;E73,Utdanningstilbud[studieStedTilbodkode]:Utdanningstilbud[Utdanningstilbudets navn],8,FALSE),""))</f>
        <v/>
      </c>
      <c r="J73" t="str">
        <f>IF(C73&amp;E73="","",IFERROR(VLOOKUP(C73&amp;"|"&amp;E73,Utdanningstilbud[studieStedTilbodkode]:Utdanningstilbud[Antall studiepoeng],9,FALSE),""))</f>
        <v/>
      </c>
      <c r="L73" t="str">
        <f>IF(C73&amp;E73="","",IFERROR(VLOOKUP(C73&amp;"|"&amp;E73,Utdanningstilbud[studieStedTilbodkode]:Utdanningstilbud[Andel av heltid],10,FALSE),""))</f>
        <v/>
      </c>
      <c r="M73" t="str">
        <f>IF(C73&amp;E73="","",IFERROR(VLOOKUP(C73&amp;"|"&amp;E73,Utdanningstilbud[studieStedTilbodkode]:Utdanningstilbud[Utdanningsform],11,FALSE),""))</f>
        <v/>
      </c>
      <c r="N73" t="str">
        <f>IF(C73&amp;E73="","",IFERROR(VLOOKUP(C73&amp;"|"&amp;E73,Utdanningstilbud[studieStedTilbodkode]:Utdanningstilbud[Antall samlingsdager],12,FALSE),""))</f>
        <v/>
      </c>
    </row>
    <row r="74" spans="2:14" x14ac:dyDescent="0.2">
      <c r="B74" t="str">
        <f>IFERROR(INDEX(Utdanningstilbud[Fagskole navn],
                 MATCH(VALUE($A74), Utdanningstilbud[Fagskolenummer], 0)), "")</f>
        <v/>
      </c>
      <c r="D74" t="str">
        <f>IFERROR(INDEX(Utdanningstilbud[Studiested],MATCH(VALUE($C74), Utdanningstilbud[studiestednr], 0)), "")</f>
        <v/>
      </c>
      <c r="E74" s="1"/>
      <c r="F74" t="str">
        <f>IF(C74&amp;E74="","",IFERROR(VLOOKUP(C74&amp;"|"&amp;E74,Utdanningstilbud[studieStedTilbodkode]:Utdanningstilbud[Utdanningstilbudets NUS-kode],7,FALSE),""))</f>
        <v/>
      </c>
      <c r="G74" t="str">
        <f>IF(C74&amp;E74="","",IFERROR(VLOOKUP(C74&amp;"|"&amp;E74,Utdanningstilbud[studieStedTilbodkode]:Utdanningstilbud[Utdanningstilbudets navn],8,FALSE),""))</f>
        <v/>
      </c>
      <c r="J74" t="str">
        <f>IF(C74&amp;E74="","",IFERROR(VLOOKUP(C74&amp;"|"&amp;E74,Utdanningstilbud[studieStedTilbodkode]:Utdanningstilbud[Antall studiepoeng],9,FALSE),""))</f>
        <v/>
      </c>
      <c r="L74" t="str">
        <f>IF(C74&amp;E74="","",IFERROR(VLOOKUP(C74&amp;"|"&amp;E74,Utdanningstilbud[studieStedTilbodkode]:Utdanningstilbud[Andel av heltid],10,FALSE),""))</f>
        <v/>
      </c>
      <c r="M74" t="str">
        <f>IF(C74&amp;E74="","",IFERROR(VLOOKUP(C74&amp;"|"&amp;E74,Utdanningstilbud[studieStedTilbodkode]:Utdanningstilbud[Utdanningsform],11,FALSE),""))</f>
        <v/>
      </c>
      <c r="N74" t="str">
        <f>IF(C74&amp;E74="","",IFERROR(VLOOKUP(C74&amp;"|"&amp;E74,Utdanningstilbud[studieStedTilbodkode]:Utdanningstilbud[Antall samlingsdager],12,FALSE),""))</f>
        <v/>
      </c>
    </row>
    <row r="75" spans="2:14" x14ac:dyDescent="0.2">
      <c r="B75" t="str">
        <f>IFERROR(INDEX(Utdanningstilbud[Fagskole navn],
                 MATCH(VALUE($A75), Utdanningstilbud[Fagskolenummer], 0)), "")</f>
        <v/>
      </c>
      <c r="D75" t="str">
        <f>IFERROR(INDEX(Utdanningstilbud[Studiested],MATCH(VALUE($C75), Utdanningstilbud[studiestednr], 0)), "")</f>
        <v/>
      </c>
      <c r="E75" s="1"/>
      <c r="F75" t="str">
        <f>IF(C75&amp;E75="","",IFERROR(VLOOKUP(C75&amp;"|"&amp;E75,Utdanningstilbud[studieStedTilbodkode]:Utdanningstilbud[Utdanningstilbudets NUS-kode],7,FALSE),""))</f>
        <v/>
      </c>
      <c r="G75" t="str">
        <f>IF(C75&amp;E75="","",IFERROR(VLOOKUP(C75&amp;"|"&amp;E75,Utdanningstilbud[studieStedTilbodkode]:Utdanningstilbud[Utdanningstilbudets navn],8,FALSE),""))</f>
        <v/>
      </c>
      <c r="J75" t="str">
        <f>IF(C75&amp;E75="","",IFERROR(VLOOKUP(C75&amp;"|"&amp;E75,Utdanningstilbud[studieStedTilbodkode]:Utdanningstilbud[Antall studiepoeng],9,FALSE),""))</f>
        <v/>
      </c>
      <c r="L75" t="str">
        <f>IF(C75&amp;E75="","",IFERROR(VLOOKUP(C75&amp;"|"&amp;E75,Utdanningstilbud[studieStedTilbodkode]:Utdanningstilbud[Andel av heltid],10,FALSE),""))</f>
        <v/>
      </c>
      <c r="M75" t="str">
        <f>IF(C75&amp;E75="","",IFERROR(VLOOKUP(C75&amp;"|"&amp;E75,Utdanningstilbud[studieStedTilbodkode]:Utdanningstilbud[Utdanningsform],11,FALSE),""))</f>
        <v/>
      </c>
      <c r="N75" t="str">
        <f>IF(C75&amp;E75="","",IFERROR(VLOOKUP(C75&amp;"|"&amp;E75,Utdanningstilbud[studieStedTilbodkode]:Utdanningstilbud[Antall samlingsdager],12,FALSE),""))</f>
        <v/>
      </c>
    </row>
    <row r="76" spans="2:14" x14ac:dyDescent="0.2">
      <c r="B76" t="str">
        <f>IFERROR(INDEX(Utdanningstilbud[Fagskole navn],
                 MATCH(VALUE($A76), Utdanningstilbud[Fagskolenummer], 0)), "")</f>
        <v/>
      </c>
      <c r="D76" t="str">
        <f>IFERROR(INDEX(Utdanningstilbud[Studiested],MATCH(VALUE($C76), Utdanningstilbud[studiestednr], 0)), "")</f>
        <v/>
      </c>
      <c r="E76" s="1"/>
      <c r="F76" t="str">
        <f>IF(C76&amp;E76="","",IFERROR(VLOOKUP(C76&amp;"|"&amp;E76,Utdanningstilbud[studieStedTilbodkode]:Utdanningstilbud[Utdanningstilbudets NUS-kode],7,FALSE),""))</f>
        <v/>
      </c>
      <c r="G76" t="str">
        <f>IF(C76&amp;E76="","",IFERROR(VLOOKUP(C76&amp;"|"&amp;E76,Utdanningstilbud[studieStedTilbodkode]:Utdanningstilbud[Utdanningstilbudets navn],8,FALSE),""))</f>
        <v/>
      </c>
      <c r="J76" t="str">
        <f>IF(C76&amp;E76="","",IFERROR(VLOOKUP(C76&amp;"|"&amp;E76,Utdanningstilbud[studieStedTilbodkode]:Utdanningstilbud[Antall studiepoeng],9,FALSE),""))</f>
        <v/>
      </c>
      <c r="L76" t="str">
        <f>IF(C76&amp;E76="","",IFERROR(VLOOKUP(C76&amp;"|"&amp;E76,Utdanningstilbud[studieStedTilbodkode]:Utdanningstilbud[Andel av heltid],10,FALSE),""))</f>
        <v/>
      </c>
      <c r="M76" t="str">
        <f>IF(C76&amp;E76="","",IFERROR(VLOOKUP(C76&amp;"|"&amp;E76,Utdanningstilbud[studieStedTilbodkode]:Utdanningstilbud[Utdanningsform],11,FALSE),""))</f>
        <v/>
      </c>
      <c r="N76" t="str">
        <f>IF(C76&amp;E76="","",IFERROR(VLOOKUP(C76&amp;"|"&amp;E76,Utdanningstilbud[studieStedTilbodkode]:Utdanningstilbud[Antall samlingsdager],12,FALSE),""))</f>
        <v/>
      </c>
    </row>
    <row r="77" spans="2:14" x14ac:dyDescent="0.2">
      <c r="B77" t="str">
        <f>IFERROR(INDEX(Utdanningstilbud[Fagskole navn],
                 MATCH(VALUE($A77), Utdanningstilbud[Fagskolenummer], 0)), "")</f>
        <v/>
      </c>
      <c r="D77" t="str">
        <f>IFERROR(INDEX(Utdanningstilbud[Studiested],MATCH(VALUE($C77), Utdanningstilbud[studiestednr], 0)), "")</f>
        <v/>
      </c>
      <c r="E77" s="1"/>
      <c r="F77" t="str">
        <f>IF(C77&amp;E77="","",IFERROR(VLOOKUP(C77&amp;"|"&amp;E77,Utdanningstilbud[studieStedTilbodkode]:Utdanningstilbud[Utdanningstilbudets NUS-kode],7,FALSE),""))</f>
        <v/>
      </c>
      <c r="G77" t="str">
        <f>IF(C77&amp;E77="","",IFERROR(VLOOKUP(C77&amp;"|"&amp;E77,Utdanningstilbud[studieStedTilbodkode]:Utdanningstilbud[Utdanningstilbudets navn],8,FALSE),""))</f>
        <v/>
      </c>
      <c r="J77" t="str">
        <f>IF(C77&amp;E77="","",IFERROR(VLOOKUP(C77&amp;"|"&amp;E77,Utdanningstilbud[studieStedTilbodkode]:Utdanningstilbud[Antall studiepoeng],9,FALSE),""))</f>
        <v/>
      </c>
      <c r="L77" t="str">
        <f>IF(C77&amp;E77="","",IFERROR(VLOOKUP(C77&amp;"|"&amp;E77,Utdanningstilbud[studieStedTilbodkode]:Utdanningstilbud[Andel av heltid],10,FALSE),""))</f>
        <v/>
      </c>
      <c r="M77" t="str">
        <f>IF(C77&amp;E77="","",IFERROR(VLOOKUP(C77&amp;"|"&amp;E77,Utdanningstilbud[studieStedTilbodkode]:Utdanningstilbud[Utdanningsform],11,FALSE),""))</f>
        <v/>
      </c>
      <c r="N77" t="str">
        <f>IF(C77&amp;E77="","",IFERROR(VLOOKUP(C77&amp;"|"&amp;E77,Utdanningstilbud[studieStedTilbodkode]:Utdanningstilbud[Antall samlingsdager],12,FALSE),""))</f>
        <v/>
      </c>
    </row>
    <row r="78" spans="2:14" x14ac:dyDescent="0.2">
      <c r="B78" t="str">
        <f>IFERROR(INDEX(Utdanningstilbud[Fagskole navn],
                 MATCH(VALUE($A78), Utdanningstilbud[Fagskolenummer], 0)), "")</f>
        <v/>
      </c>
      <c r="D78" t="str">
        <f>IFERROR(INDEX(Utdanningstilbud[Studiested],MATCH(VALUE($C78), Utdanningstilbud[studiestednr], 0)), "")</f>
        <v/>
      </c>
      <c r="E78" s="1"/>
      <c r="F78" t="str">
        <f>IF(C78&amp;E78="","",IFERROR(VLOOKUP(C78&amp;"|"&amp;E78,Utdanningstilbud[studieStedTilbodkode]:Utdanningstilbud[Utdanningstilbudets NUS-kode],7,FALSE),""))</f>
        <v/>
      </c>
      <c r="G78" t="str">
        <f>IF(C78&amp;E78="","",IFERROR(VLOOKUP(C78&amp;"|"&amp;E78,Utdanningstilbud[studieStedTilbodkode]:Utdanningstilbud[Utdanningstilbudets navn],8,FALSE),""))</f>
        <v/>
      </c>
      <c r="J78" t="str">
        <f>IF(C78&amp;E78="","",IFERROR(VLOOKUP(C78&amp;"|"&amp;E78,Utdanningstilbud[studieStedTilbodkode]:Utdanningstilbud[Antall studiepoeng],9,FALSE),""))</f>
        <v/>
      </c>
      <c r="L78" t="str">
        <f>IF(C78&amp;E78="","",IFERROR(VLOOKUP(C78&amp;"|"&amp;E78,Utdanningstilbud[studieStedTilbodkode]:Utdanningstilbud[Andel av heltid],10,FALSE),""))</f>
        <v/>
      </c>
      <c r="M78" t="str">
        <f>IF(C78&amp;E78="","",IFERROR(VLOOKUP(C78&amp;"|"&amp;E78,Utdanningstilbud[studieStedTilbodkode]:Utdanningstilbud[Utdanningsform],11,FALSE),""))</f>
        <v/>
      </c>
      <c r="N78" t="str">
        <f>IF(C78&amp;E78="","",IFERROR(VLOOKUP(C78&amp;"|"&amp;E78,Utdanningstilbud[studieStedTilbodkode]:Utdanningstilbud[Antall samlingsdager],12,FALSE),""))</f>
        <v/>
      </c>
    </row>
    <row r="79" spans="2:14" x14ac:dyDescent="0.2">
      <c r="B79" t="str">
        <f>IFERROR(INDEX(Utdanningstilbud[Fagskole navn],
                 MATCH(VALUE($A79), Utdanningstilbud[Fagskolenummer], 0)), "")</f>
        <v/>
      </c>
      <c r="D79" t="str">
        <f>IFERROR(INDEX(Utdanningstilbud[Studiested],MATCH(VALUE($C79), Utdanningstilbud[studiestednr], 0)), "")</f>
        <v/>
      </c>
      <c r="E79" s="1"/>
      <c r="F79" t="str">
        <f>IF(C79&amp;E79="","",IFERROR(VLOOKUP(C79&amp;"|"&amp;E79,Utdanningstilbud[studieStedTilbodkode]:Utdanningstilbud[Utdanningstilbudets NUS-kode],7,FALSE),""))</f>
        <v/>
      </c>
      <c r="G79" t="str">
        <f>IF(C79&amp;E79="","",IFERROR(VLOOKUP(C79&amp;"|"&amp;E79,Utdanningstilbud[studieStedTilbodkode]:Utdanningstilbud[Utdanningstilbudets navn],8,FALSE),""))</f>
        <v/>
      </c>
      <c r="J79" t="str">
        <f>IF(C79&amp;E79="","",IFERROR(VLOOKUP(C79&amp;"|"&amp;E79,Utdanningstilbud[studieStedTilbodkode]:Utdanningstilbud[Antall studiepoeng],9,FALSE),""))</f>
        <v/>
      </c>
      <c r="L79" t="str">
        <f>IF(C79&amp;E79="","",IFERROR(VLOOKUP(C79&amp;"|"&amp;E79,Utdanningstilbud[studieStedTilbodkode]:Utdanningstilbud[Andel av heltid],10,FALSE),""))</f>
        <v/>
      </c>
      <c r="M79" t="str">
        <f>IF(C79&amp;E79="","",IFERROR(VLOOKUP(C79&amp;"|"&amp;E79,Utdanningstilbud[studieStedTilbodkode]:Utdanningstilbud[Utdanningsform],11,FALSE),""))</f>
        <v/>
      </c>
      <c r="N79" t="str">
        <f>IF(C79&amp;E79="","",IFERROR(VLOOKUP(C79&amp;"|"&amp;E79,Utdanningstilbud[studieStedTilbodkode]:Utdanningstilbud[Antall samlingsdager],12,FALSE),""))</f>
        <v/>
      </c>
    </row>
    <row r="80" spans="2:14" x14ac:dyDescent="0.2">
      <c r="B80" t="str">
        <f>IFERROR(INDEX(Utdanningstilbud[Fagskole navn],
                 MATCH(VALUE($A80), Utdanningstilbud[Fagskolenummer], 0)), "")</f>
        <v/>
      </c>
      <c r="D80" t="str">
        <f>IFERROR(INDEX(Utdanningstilbud[Studiested],MATCH(VALUE($C80), Utdanningstilbud[studiestednr], 0)), "")</f>
        <v/>
      </c>
      <c r="E80" s="1"/>
      <c r="F80" t="str">
        <f>IF(C80&amp;E80="","",IFERROR(VLOOKUP(C80&amp;"|"&amp;E80,Utdanningstilbud[studieStedTilbodkode]:Utdanningstilbud[Utdanningstilbudets NUS-kode],7,FALSE),""))</f>
        <v/>
      </c>
      <c r="G80" t="str">
        <f>IF(C80&amp;E80="","",IFERROR(VLOOKUP(C80&amp;"|"&amp;E80,Utdanningstilbud[studieStedTilbodkode]:Utdanningstilbud[Utdanningstilbudets navn],8,FALSE),""))</f>
        <v/>
      </c>
      <c r="J80" t="str">
        <f>IF(C80&amp;E80="","",IFERROR(VLOOKUP(C80&amp;"|"&amp;E80,Utdanningstilbud[studieStedTilbodkode]:Utdanningstilbud[Antall studiepoeng],9,FALSE),""))</f>
        <v/>
      </c>
      <c r="L80" t="str">
        <f>IF(C80&amp;E80="","",IFERROR(VLOOKUP(C80&amp;"|"&amp;E80,Utdanningstilbud[studieStedTilbodkode]:Utdanningstilbud[Andel av heltid],10,FALSE),""))</f>
        <v/>
      </c>
      <c r="M80" t="str">
        <f>IF(C80&amp;E80="","",IFERROR(VLOOKUP(C80&amp;"|"&amp;E80,Utdanningstilbud[studieStedTilbodkode]:Utdanningstilbud[Utdanningsform],11,FALSE),""))</f>
        <v/>
      </c>
      <c r="N80" t="str">
        <f>IF(C80&amp;E80="","",IFERROR(VLOOKUP(C80&amp;"|"&amp;E80,Utdanningstilbud[studieStedTilbodkode]:Utdanningstilbud[Antall samlingsdager],12,FALSE),""))</f>
        <v/>
      </c>
    </row>
    <row r="81" spans="2:14" x14ac:dyDescent="0.2">
      <c r="B81" t="str">
        <f>IFERROR(INDEX(Utdanningstilbud[Fagskole navn],
                 MATCH(VALUE($A81), Utdanningstilbud[Fagskolenummer], 0)), "")</f>
        <v/>
      </c>
      <c r="D81" t="str">
        <f>IFERROR(INDEX(Utdanningstilbud[Studiested],MATCH(VALUE($C81), Utdanningstilbud[studiestednr], 0)), "")</f>
        <v/>
      </c>
      <c r="E81" s="1"/>
      <c r="F81" t="str">
        <f>IF(C81&amp;E81="","",IFERROR(VLOOKUP(C81&amp;"|"&amp;E81,Utdanningstilbud[studieStedTilbodkode]:Utdanningstilbud[Utdanningstilbudets NUS-kode],7,FALSE),""))</f>
        <v/>
      </c>
      <c r="G81" t="str">
        <f>IF(C81&amp;E81="","",IFERROR(VLOOKUP(C81&amp;"|"&amp;E81,Utdanningstilbud[studieStedTilbodkode]:Utdanningstilbud[Utdanningstilbudets navn],8,FALSE),""))</f>
        <v/>
      </c>
      <c r="J81" t="str">
        <f>IF(C81&amp;E81="","",IFERROR(VLOOKUP(C81&amp;"|"&amp;E81,Utdanningstilbud[studieStedTilbodkode]:Utdanningstilbud[Antall studiepoeng],9,FALSE),""))</f>
        <v/>
      </c>
      <c r="L81" t="str">
        <f>IF(C81&amp;E81="","",IFERROR(VLOOKUP(C81&amp;"|"&amp;E81,Utdanningstilbud[studieStedTilbodkode]:Utdanningstilbud[Andel av heltid],10,FALSE),""))</f>
        <v/>
      </c>
      <c r="M81" t="str">
        <f>IF(C81&amp;E81="","",IFERROR(VLOOKUP(C81&amp;"|"&amp;E81,Utdanningstilbud[studieStedTilbodkode]:Utdanningstilbud[Utdanningsform],11,FALSE),""))</f>
        <v/>
      </c>
      <c r="N81" t="str">
        <f>IF(C81&amp;E81="","",IFERROR(VLOOKUP(C81&amp;"|"&amp;E81,Utdanningstilbud[studieStedTilbodkode]:Utdanningstilbud[Antall samlingsdager],12,FALSE),""))</f>
        <v/>
      </c>
    </row>
    <row r="82" spans="2:14" x14ac:dyDescent="0.2">
      <c r="B82" t="str">
        <f>IFERROR(INDEX(Utdanningstilbud[Fagskole navn],
                 MATCH(VALUE($A82), Utdanningstilbud[Fagskolenummer], 0)), "")</f>
        <v/>
      </c>
      <c r="D82" t="str">
        <f>IFERROR(INDEX(Utdanningstilbud[Studiested],MATCH(VALUE($C82), Utdanningstilbud[studiestednr], 0)), "")</f>
        <v/>
      </c>
      <c r="E82" s="1"/>
      <c r="F82" t="str">
        <f>IF(C82&amp;E82="","",IFERROR(VLOOKUP(C82&amp;"|"&amp;E82,Utdanningstilbud[studieStedTilbodkode]:Utdanningstilbud[Utdanningstilbudets NUS-kode],7,FALSE),""))</f>
        <v/>
      </c>
      <c r="G82" t="str">
        <f>IF(C82&amp;E82="","",IFERROR(VLOOKUP(C82&amp;"|"&amp;E82,Utdanningstilbud[studieStedTilbodkode]:Utdanningstilbud[Utdanningstilbudets navn],8,FALSE),""))</f>
        <v/>
      </c>
      <c r="J82" t="str">
        <f>IF(C82&amp;E82="","",IFERROR(VLOOKUP(C82&amp;"|"&amp;E82,Utdanningstilbud[studieStedTilbodkode]:Utdanningstilbud[Antall studiepoeng],9,FALSE),""))</f>
        <v/>
      </c>
      <c r="L82" t="str">
        <f>IF(C82&amp;E82="","",IFERROR(VLOOKUP(C82&amp;"|"&amp;E82,Utdanningstilbud[studieStedTilbodkode]:Utdanningstilbud[Andel av heltid],10,FALSE),""))</f>
        <v/>
      </c>
      <c r="M82" t="str">
        <f>IF(C82&amp;E82="","",IFERROR(VLOOKUP(C82&amp;"|"&amp;E82,Utdanningstilbud[studieStedTilbodkode]:Utdanningstilbud[Utdanningsform],11,FALSE),""))</f>
        <v/>
      </c>
      <c r="N82" t="str">
        <f>IF(C82&amp;E82="","",IFERROR(VLOOKUP(C82&amp;"|"&amp;E82,Utdanningstilbud[studieStedTilbodkode]:Utdanningstilbud[Antall samlingsdager],12,FALSE),""))</f>
        <v/>
      </c>
    </row>
    <row r="83" spans="2:14" x14ac:dyDescent="0.2">
      <c r="B83" t="str">
        <f>IFERROR(INDEX(Utdanningstilbud[Fagskole navn],
                 MATCH(VALUE($A83), Utdanningstilbud[Fagskolenummer], 0)), "")</f>
        <v/>
      </c>
      <c r="D83" t="str">
        <f>IFERROR(INDEX(Utdanningstilbud[Studiested],MATCH(VALUE($C83), Utdanningstilbud[studiestednr], 0)), "")</f>
        <v/>
      </c>
      <c r="E83" s="1"/>
      <c r="F83" t="str">
        <f>IF(C83&amp;E83="","",IFERROR(VLOOKUP(C83&amp;"|"&amp;E83,Utdanningstilbud[studieStedTilbodkode]:Utdanningstilbud[Utdanningstilbudets NUS-kode],7,FALSE),""))</f>
        <v/>
      </c>
      <c r="G83" t="str">
        <f>IF(C83&amp;E83="","",IFERROR(VLOOKUP(C83&amp;"|"&amp;E83,Utdanningstilbud[studieStedTilbodkode]:Utdanningstilbud[Utdanningstilbudets navn],8,FALSE),""))</f>
        <v/>
      </c>
      <c r="J83" t="str">
        <f>IF(C83&amp;E83="","",IFERROR(VLOOKUP(C83&amp;"|"&amp;E83,Utdanningstilbud[studieStedTilbodkode]:Utdanningstilbud[Antall studiepoeng],9,FALSE),""))</f>
        <v/>
      </c>
      <c r="L83" t="str">
        <f>IF(C83&amp;E83="","",IFERROR(VLOOKUP(C83&amp;"|"&amp;E83,Utdanningstilbud[studieStedTilbodkode]:Utdanningstilbud[Andel av heltid],10,FALSE),""))</f>
        <v/>
      </c>
      <c r="M83" t="str">
        <f>IF(C83&amp;E83="","",IFERROR(VLOOKUP(C83&amp;"|"&amp;E83,Utdanningstilbud[studieStedTilbodkode]:Utdanningstilbud[Utdanningsform],11,FALSE),""))</f>
        <v/>
      </c>
      <c r="N83" t="str">
        <f>IF(C83&amp;E83="","",IFERROR(VLOOKUP(C83&amp;"|"&amp;E83,Utdanningstilbud[studieStedTilbodkode]:Utdanningstilbud[Antall samlingsdager],12,FALSE),""))</f>
        <v/>
      </c>
    </row>
    <row r="84" spans="2:14" x14ac:dyDescent="0.2">
      <c r="B84" t="str">
        <f>IFERROR(INDEX(Utdanningstilbud[Fagskole navn],
                 MATCH(VALUE($A84), Utdanningstilbud[Fagskolenummer], 0)), "")</f>
        <v/>
      </c>
      <c r="D84" t="str">
        <f>IFERROR(INDEX(Utdanningstilbud[Studiested],MATCH(VALUE($C84), Utdanningstilbud[studiestednr], 0)), "")</f>
        <v/>
      </c>
      <c r="E84" s="1"/>
      <c r="F84" t="str">
        <f>IF(C84&amp;E84="","",IFERROR(VLOOKUP(C84&amp;"|"&amp;E84,Utdanningstilbud[studieStedTilbodkode]:Utdanningstilbud[Utdanningstilbudets NUS-kode],7,FALSE),""))</f>
        <v/>
      </c>
      <c r="G84" t="str">
        <f>IF(C84&amp;E84="","",IFERROR(VLOOKUP(C84&amp;"|"&amp;E84,Utdanningstilbud[studieStedTilbodkode]:Utdanningstilbud[Utdanningstilbudets navn],8,FALSE),""))</f>
        <v/>
      </c>
      <c r="J84" t="str">
        <f>IF(C84&amp;E84="","",IFERROR(VLOOKUP(C84&amp;"|"&amp;E84,Utdanningstilbud[studieStedTilbodkode]:Utdanningstilbud[Antall studiepoeng],9,FALSE),""))</f>
        <v/>
      </c>
      <c r="L84" t="str">
        <f>IF(C84&amp;E84="","",IFERROR(VLOOKUP(C84&amp;"|"&amp;E84,Utdanningstilbud[studieStedTilbodkode]:Utdanningstilbud[Andel av heltid],10,FALSE),""))</f>
        <v/>
      </c>
      <c r="M84" t="str">
        <f>IF(C84&amp;E84="","",IFERROR(VLOOKUP(C84&amp;"|"&amp;E84,Utdanningstilbud[studieStedTilbodkode]:Utdanningstilbud[Utdanningsform],11,FALSE),""))</f>
        <v/>
      </c>
      <c r="N84" t="str">
        <f>IF(C84&amp;E84="","",IFERROR(VLOOKUP(C84&amp;"|"&amp;E84,Utdanningstilbud[studieStedTilbodkode]:Utdanningstilbud[Antall samlingsdager],12,FALSE),""))</f>
        <v/>
      </c>
    </row>
    <row r="85" spans="2:14" x14ac:dyDescent="0.2">
      <c r="B85" t="str">
        <f>IFERROR(INDEX(Utdanningstilbud[Fagskole navn],
                 MATCH(VALUE($A85), Utdanningstilbud[Fagskolenummer], 0)), "")</f>
        <v/>
      </c>
      <c r="D85" t="str">
        <f>IFERROR(INDEX(Utdanningstilbud[Studiested],MATCH(VALUE($C85), Utdanningstilbud[studiestednr], 0)), "")</f>
        <v/>
      </c>
      <c r="E85" s="1"/>
      <c r="F85" t="str">
        <f>IF(C85&amp;E85="","",IFERROR(VLOOKUP(C85&amp;"|"&amp;E85,Utdanningstilbud[studieStedTilbodkode]:Utdanningstilbud[Utdanningstilbudets NUS-kode],7,FALSE),""))</f>
        <v/>
      </c>
      <c r="G85" t="str">
        <f>IF(C85&amp;E85="","",IFERROR(VLOOKUP(C85&amp;"|"&amp;E85,Utdanningstilbud[studieStedTilbodkode]:Utdanningstilbud[Utdanningstilbudets navn],8,FALSE),""))</f>
        <v/>
      </c>
      <c r="J85" t="str">
        <f>IF(C85&amp;E85="","",IFERROR(VLOOKUP(C85&amp;"|"&amp;E85,Utdanningstilbud[studieStedTilbodkode]:Utdanningstilbud[Antall studiepoeng],9,FALSE),""))</f>
        <v/>
      </c>
      <c r="L85" t="str">
        <f>IF(C85&amp;E85="","",IFERROR(VLOOKUP(C85&amp;"|"&amp;E85,Utdanningstilbud[studieStedTilbodkode]:Utdanningstilbud[Andel av heltid],10,FALSE),""))</f>
        <v/>
      </c>
      <c r="M85" t="str">
        <f>IF(C85&amp;E85="","",IFERROR(VLOOKUP(C85&amp;"|"&amp;E85,Utdanningstilbud[studieStedTilbodkode]:Utdanningstilbud[Utdanningsform],11,FALSE),""))</f>
        <v/>
      </c>
      <c r="N85" t="str">
        <f>IF(C85&amp;E85="","",IFERROR(VLOOKUP(C85&amp;"|"&amp;E85,Utdanningstilbud[studieStedTilbodkode]:Utdanningstilbud[Antall samlingsdager],12,FALSE),""))</f>
        <v/>
      </c>
    </row>
    <row r="86" spans="2:14" x14ac:dyDescent="0.2">
      <c r="B86" t="str">
        <f>IFERROR(INDEX(Utdanningstilbud[Fagskole navn],
                 MATCH(VALUE($A86), Utdanningstilbud[Fagskolenummer], 0)), "")</f>
        <v/>
      </c>
      <c r="D86" t="str">
        <f>IFERROR(INDEX(Utdanningstilbud[Studiested],MATCH(VALUE($C86), Utdanningstilbud[studiestednr], 0)), "")</f>
        <v/>
      </c>
      <c r="E86" s="1"/>
      <c r="F86" t="str">
        <f>IF(C86&amp;E86="","",IFERROR(VLOOKUP(C86&amp;"|"&amp;E86,Utdanningstilbud[studieStedTilbodkode]:Utdanningstilbud[Utdanningstilbudets NUS-kode],7,FALSE),""))</f>
        <v/>
      </c>
      <c r="G86" t="str">
        <f>IF(C86&amp;E86="","",IFERROR(VLOOKUP(C86&amp;"|"&amp;E86,Utdanningstilbud[studieStedTilbodkode]:Utdanningstilbud[Utdanningstilbudets navn],8,FALSE),""))</f>
        <v/>
      </c>
      <c r="J86" t="str">
        <f>IF(C86&amp;E86="","",IFERROR(VLOOKUP(C86&amp;"|"&amp;E86,Utdanningstilbud[studieStedTilbodkode]:Utdanningstilbud[Antall studiepoeng],9,FALSE),""))</f>
        <v/>
      </c>
      <c r="L86" t="str">
        <f>IF(C86&amp;E86="","",IFERROR(VLOOKUP(C86&amp;"|"&amp;E86,Utdanningstilbud[studieStedTilbodkode]:Utdanningstilbud[Andel av heltid],10,FALSE),""))</f>
        <v/>
      </c>
      <c r="M86" t="str">
        <f>IF(C86&amp;E86="","",IFERROR(VLOOKUP(C86&amp;"|"&amp;E86,Utdanningstilbud[studieStedTilbodkode]:Utdanningstilbud[Utdanningsform],11,FALSE),""))</f>
        <v/>
      </c>
      <c r="N86" t="str">
        <f>IF(C86&amp;E86="","",IFERROR(VLOOKUP(C86&amp;"|"&amp;E86,Utdanningstilbud[studieStedTilbodkode]:Utdanningstilbud[Antall samlingsdager],12,FALSE),""))</f>
        <v/>
      </c>
    </row>
    <row r="87" spans="2:14" x14ac:dyDescent="0.2">
      <c r="B87" t="str">
        <f>IFERROR(INDEX(Utdanningstilbud[Fagskole navn],
                 MATCH(VALUE($A87), Utdanningstilbud[Fagskolenummer], 0)), "")</f>
        <v/>
      </c>
      <c r="D87" t="str">
        <f>IFERROR(INDEX(Utdanningstilbud[Studiested],MATCH(VALUE($C87), Utdanningstilbud[studiestednr], 0)), "")</f>
        <v/>
      </c>
      <c r="E87" s="1"/>
      <c r="F87" t="str">
        <f>IF(C87&amp;E87="","",IFERROR(VLOOKUP(C87&amp;"|"&amp;E87,Utdanningstilbud[studieStedTilbodkode]:Utdanningstilbud[Utdanningstilbudets NUS-kode],7,FALSE),""))</f>
        <v/>
      </c>
      <c r="G87" t="str">
        <f>IF(C87&amp;E87="","",IFERROR(VLOOKUP(C87&amp;"|"&amp;E87,Utdanningstilbud[studieStedTilbodkode]:Utdanningstilbud[Utdanningstilbudets navn],8,FALSE),""))</f>
        <v/>
      </c>
      <c r="J87" t="str">
        <f>IF(C87&amp;E87="","",IFERROR(VLOOKUP(C87&amp;"|"&amp;E87,Utdanningstilbud[studieStedTilbodkode]:Utdanningstilbud[Antall studiepoeng],9,FALSE),""))</f>
        <v/>
      </c>
      <c r="L87" t="str">
        <f>IF(C87&amp;E87="","",IFERROR(VLOOKUP(C87&amp;"|"&amp;E87,Utdanningstilbud[studieStedTilbodkode]:Utdanningstilbud[Andel av heltid],10,FALSE),""))</f>
        <v/>
      </c>
      <c r="M87" t="str">
        <f>IF(C87&amp;E87="","",IFERROR(VLOOKUP(C87&amp;"|"&amp;E87,Utdanningstilbud[studieStedTilbodkode]:Utdanningstilbud[Utdanningsform],11,FALSE),""))</f>
        <v/>
      </c>
      <c r="N87" t="str">
        <f>IF(C87&amp;E87="","",IFERROR(VLOOKUP(C87&amp;"|"&amp;E87,Utdanningstilbud[studieStedTilbodkode]:Utdanningstilbud[Antall samlingsdager],12,FALSE),""))</f>
        <v/>
      </c>
    </row>
    <row r="88" spans="2:14" x14ac:dyDescent="0.2">
      <c r="B88" t="str">
        <f>IFERROR(INDEX(Utdanningstilbud[Fagskole navn],
                 MATCH(VALUE($A88), Utdanningstilbud[Fagskolenummer], 0)), "")</f>
        <v/>
      </c>
      <c r="D88" t="str">
        <f>IFERROR(INDEX(Utdanningstilbud[Studiested],MATCH(VALUE($C88), Utdanningstilbud[studiestednr], 0)), "")</f>
        <v/>
      </c>
      <c r="E88" s="1"/>
      <c r="F88" t="str">
        <f>IF(C88&amp;E88="","",IFERROR(VLOOKUP(C88&amp;"|"&amp;E88,Utdanningstilbud[studieStedTilbodkode]:Utdanningstilbud[Utdanningstilbudets NUS-kode],7,FALSE),""))</f>
        <v/>
      </c>
      <c r="G88" t="str">
        <f>IF(C88&amp;E88="","",IFERROR(VLOOKUP(C88&amp;"|"&amp;E88,Utdanningstilbud[studieStedTilbodkode]:Utdanningstilbud[Utdanningstilbudets navn],8,FALSE),""))</f>
        <v/>
      </c>
      <c r="J88" t="str">
        <f>IF(C88&amp;E88="","",IFERROR(VLOOKUP(C88&amp;"|"&amp;E88,Utdanningstilbud[studieStedTilbodkode]:Utdanningstilbud[Antall studiepoeng],9,FALSE),""))</f>
        <v/>
      </c>
      <c r="L88" t="str">
        <f>IF(C88&amp;E88="","",IFERROR(VLOOKUP(C88&amp;"|"&amp;E88,Utdanningstilbud[studieStedTilbodkode]:Utdanningstilbud[Andel av heltid],10,FALSE),""))</f>
        <v/>
      </c>
      <c r="M88" t="str">
        <f>IF(C88&amp;E88="","",IFERROR(VLOOKUP(C88&amp;"|"&amp;E88,Utdanningstilbud[studieStedTilbodkode]:Utdanningstilbud[Utdanningsform],11,FALSE),""))</f>
        <v/>
      </c>
      <c r="N88" t="str">
        <f>IF(C88&amp;E88="","",IFERROR(VLOOKUP(C88&amp;"|"&amp;E88,Utdanningstilbud[studieStedTilbodkode]:Utdanningstilbud[Antall samlingsdager],12,FALSE),""))</f>
        <v/>
      </c>
    </row>
    <row r="89" spans="2:14" x14ac:dyDescent="0.2">
      <c r="B89" t="str">
        <f>IFERROR(INDEX(Utdanningstilbud[Fagskole navn],
                 MATCH(VALUE($A89), Utdanningstilbud[Fagskolenummer], 0)), "")</f>
        <v/>
      </c>
      <c r="D89" t="str">
        <f>IFERROR(INDEX(Utdanningstilbud[Studiested],MATCH(VALUE($C89), Utdanningstilbud[studiestednr], 0)), "")</f>
        <v/>
      </c>
      <c r="E89" s="1"/>
      <c r="F89" t="str">
        <f>IF(C89&amp;E89="","",IFERROR(VLOOKUP(C89&amp;"|"&amp;E89,Utdanningstilbud[studieStedTilbodkode]:Utdanningstilbud[Utdanningstilbudets NUS-kode],7,FALSE),""))</f>
        <v/>
      </c>
      <c r="G89" t="str">
        <f>IF(C89&amp;E89="","",IFERROR(VLOOKUP(C89&amp;"|"&amp;E89,Utdanningstilbud[studieStedTilbodkode]:Utdanningstilbud[Utdanningstilbudets navn],8,FALSE),""))</f>
        <v/>
      </c>
      <c r="J89" t="str">
        <f>IF(C89&amp;E89="","",IFERROR(VLOOKUP(C89&amp;"|"&amp;E89,Utdanningstilbud[studieStedTilbodkode]:Utdanningstilbud[Antall studiepoeng],9,FALSE),""))</f>
        <v/>
      </c>
      <c r="L89" t="str">
        <f>IF(C89&amp;E89="","",IFERROR(VLOOKUP(C89&amp;"|"&amp;E89,Utdanningstilbud[studieStedTilbodkode]:Utdanningstilbud[Andel av heltid],10,FALSE),""))</f>
        <v/>
      </c>
      <c r="M89" t="str">
        <f>IF(C89&amp;E89="","",IFERROR(VLOOKUP(C89&amp;"|"&amp;E89,Utdanningstilbud[studieStedTilbodkode]:Utdanningstilbud[Utdanningsform],11,FALSE),""))</f>
        <v/>
      </c>
      <c r="N89" t="str">
        <f>IF(C89&amp;E89="","",IFERROR(VLOOKUP(C89&amp;"|"&amp;E89,Utdanningstilbud[studieStedTilbodkode]:Utdanningstilbud[Antall samlingsdager],12,FALSE),""))</f>
        <v/>
      </c>
    </row>
    <row r="90" spans="2:14" x14ac:dyDescent="0.2">
      <c r="B90" t="str">
        <f>IFERROR(INDEX(Utdanningstilbud[Fagskole navn],
                 MATCH(VALUE($A90), Utdanningstilbud[Fagskolenummer], 0)), "")</f>
        <v/>
      </c>
      <c r="D90" t="str">
        <f>IFERROR(INDEX(Utdanningstilbud[Studiested],MATCH(VALUE($C90), Utdanningstilbud[studiestednr], 0)), "")</f>
        <v/>
      </c>
      <c r="E90" s="1"/>
      <c r="F90" t="str">
        <f>IF(C90&amp;E90="","",IFERROR(VLOOKUP(C90&amp;"|"&amp;E90,Utdanningstilbud[studieStedTilbodkode]:Utdanningstilbud[Utdanningstilbudets NUS-kode],7,FALSE),""))</f>
        <v/>
      </c>
      <c r="G90" t="str">
        <f>IF(C90&amp;E90="","",IFERROR(VLOOKUP(C90&amp;"|"&amp;E90,Utdanningstilbud[studieStedTilbodkode]:Utdanningstilbud[Utdanningstilbudets navn],8,FALSE),""))</f>
        <v/>
      </c>
      <c r="J90" t="str">
        <f>IF(C90&amp;E90="","",IFERROR(VLOOKUP(C90&amp;"|"&amp;E90,Utdanningstilbud[studieStedTilbodkode]:Utdanningstilbud[Antall studiepoeng],9,FALSE),""))</f>
        <v/>
      </c>
      <c r="L90" t="str">
        <f>IF(C90&amp;E90="","",IFERROR(VLOOKUP(C90&amp;"|"&amp;E90,Utdanningstilbud[studieStedTilbodkode]:Utdanningstilbud[Andel av heltid],10,FALSE),""))</f>
        <v/>
      </c>
      <c r="M90" t="str">
        <f>IF(C90&amp;E90="","",IFERROR(VLOOKUP(C90&amp;"|"&amp;E90,Utdanningstilbud[studieStedTilbodkode]:Utdanningstilbud[Utdanningsform],11,FALSE),""))</f>
        <v/>
      </c>
      <c r="N90" t="str">
        <f>IF(C90&amp;E90="","",IFERROR(VLOOKUP(C90&amp;"|"&amp;E90,Utdanningstilbud[studieStedTilbodkode]:Utdanningstilbud[Antall samlingsdager],12,FALSE),""))</f>
        <v/>
      </c>
    </row>
    <row r="91" spans="2:14" x14ac:dyDescent="0.2">
      <c r="B91" t="str">
        <f>IFERROR(INDEX(Utdanningstilbud[Fagskole navn],
                 MATCH(VALUE($A91), Utdanningstilbud[Fagskolenummer], 0)), "")</f>
        <v/>
      </c>
      <c r="D91" t="str">
        <f>IFERROR(INDEX(Utdanningstilbud[Studiested],MATCH(VALUE($C91), Utdanningstilbud[studiestednr], 0)), "")</f>
        <v/>
      </c>
      <c r="E91" s="1"/>
      <c r="F91" t="str">
        <f>IF(C91&amp;E91="","",IFERROR(VLOOKUP(C91&amp;"|"&amp;E91,Utdanningstilbud[studieStedTilbodkode]:Utdanningstilbud[Utdanningstilbudets NUS-kode],7,FALSE),""))</f>
        <v/>
      </c>
      <c r="G91" t="str">
        <f>IF(C91&amp;E91="","",IFERROR(VLOOKUP(C91&amp;"|"&amp;E91,Utdanningstilbud[studieStedTilbodkode]:Utdanningstilbud[Utdanningstilbudets navn],8,FALSE),""))</f>
        <v/>
      </c>
      <c r="J91" t="str">
        <f>IF(C91&amp;E91="","",IFERROR(VLOOKUP(C91&amp;"|"&amp;E91,Utdanningstilbud[studieStedTilbodkode]:Utdanningstilbud[Antall studiepoeng],9,FALSE),""))</f>
        <v/>
      </c>
      <c r="L91" t="str">
        <f>IF(C91&amp;E91="","",IFERROR(VLOOKUP(C91&amp;"|"&amp;E91,Utdanningstilbud[studieStedTilbodkode]:Utdanningstilbud[Andel av heltid],10,FALSE),""))</f>
        <v/>
      </c>
      <c r="M91" t="str">
        <f>IF(C91&amp;E91="","",IFERROR(VLOOKUP(C91&amp;"|"&amp;E91,Utdanningstilbud[studieStedTilbodkode]:Utdanningstilbud[Utdanningsform],11,FALSE),""))</f>
        <v/>
      </c>
      <c r="N91" t="str">
        <f>IF(C91&amp;E91="","",IFERROR(VLOOKUP(C91&amp;"|"&amp;E91,Utdanningstilbud[studieStedTilbodkode]:Utdanningstilbud[Antall samlingsdager],12,FALSE),""))</f>
        <v/>
      </c>
    </row>
    <row r="92" spans="2:14" x14ac:dyDescent="0.2">
      <c r="B92" t="str">
        <f>IFERROR(INDEX(Utdanningstilbud[Fagskole navn],
                 MATCH(VALUE($A92), Utdanningstilbud[Fagskolenummer], 0)), "")</f>
        <v/>
      </c>
      <c r="D92" t="str">
        <f>IFERROR(INDEX(Utdanningstilbud[Studiested],MATCH(VALUE($C92), Utdanningstilbud[studiestednr], 0)), "")</f>
        <v/>
      </c>
      <c r="E92" s="1"/>
      <c r="F92" t="str">
        <f>IF(C92&amp;E92="","",IFERROR(VLOOKUP(C92&amp;"|"&amp;E92,Utdanningstilbud[studieStedTilbodkode]:Utdanningstilbud[Utdanningstilbudets NUS-kode],7,FALSE),""))</f>
        <v/>
      </c>
      <c r="G92" t="str">
        <f>IF(C92&amp;E92="","",IFERROR(VLOOKUP(C92&amp;"|"&amp;E92,Utdanningstilbud[studieStedTilbodkode]:Utdanningstilbud[Utdanningstilbudets navn],8,FALSE),""))</f>
        <v/>
      </c>
      <c r="J92" t="str">
        <f>IF(C92&amp;E92="","",IFERROR(VLOOKUP(C92&amp;"|"&amp;E92,Utdanningstilbud[studieStedTilbodkode]:Utdanningstilbud[Antall studiepoeng],9,FALSE),""))</f>
        <v/>
      </c>
      <c r="L92" t="str">
        <f>IF(C92&amp;E92="","",IFERROR(VLOOKUP(C92&amp;"|"&amp;E92,Utdanningstilbud[studieStedTilbodkode]:Utdanningstilbud[Andel av heltid],10,FALSE),""))</f>
        <v/>
      </c>
      <c r="M92" t="str">
        <f>IF(C92&amp;E92="","",IFERROR(VLOOKUP(C92&amp;"|"&amp;E92,Utdanningstilbud[studieStedTilbodkode]:Utdanningstilbud[Utdanningsform],11,FALSE),""))</f>
        <v/>
      </c>
      <c r="N92" t="str">
        <f>IF(C92&amp;E92="","",IFERROR(VLOOKUP(C92&amp;"|"&amp;E92,Utdanningstilbud[studieStedTilbodkode]:Utdanningstilbud[Antall samlingsdager],12,FALSE),""))</f>
        <v/>
      </c>
    </row>
    <row r="93" spans="2:14" x14ac:dyDescent="0.2">
      <c r="B93" t="str">
        <f>IFERROR(INDEX(Utdanningstilbud[Fagskole navn],
                 MATCH(VALUE($A93), Utdanningstilbud[Fagskolenummer], 0)), "")</f>
        <v/>
      </c>
      <c r="D93" t="str">
        <f>IFERROR(INDEX(Utdanningstilbud[Studiested],MATCH(VALUE($C93), Utdanningstilbud[studiestednr], 0)), "")</f>
        <v/>
      </c>
      <c r="E93" s="1"/>
      <c r="F93" t="str">
        <f>IF(C93&amp;E93="","",IFERROR(VLOOKUP(C93&amp;"|"&amp;E93,Utdanningstilbud[studieStedTilbodkode]:Utdanningstilbud[Utdanningstilbudets NUS-kode],7,FALSE),""))</f>
        <v/>
      </c>
      <c r="G93" t="str">
        <f>IF(C93&amp;E93="","",IFERROR(VLOOKUP(C93&amp;"|"&amp;E93,Utdanningstilbud[studieStedTilbodkode]:Utdanningstilbud[Utdanningstilbudets navn],8,FALSE),""))</f>
        <v/>
      </c>
      <c r="J93" t="str">
        <f>IF(C93&amp;E93="","",IFERROR(VLOOKUP(C93&amp;"|"&amp;E93,Utdanningstilbud[studieStedTilbodkode]:Utdanningstilbud[Antall studiepoeng],9,FALSE),""))</f>
        <v/>
      </c>
      <c r="L93" t="str">
        <f>IF(C93&amp;E93="","",IFERROR(VLOOKUP(C93&amp;"|"&amp;E93,Utdanningstilbud[studieStedTilbodkode]:Utdanningstilbud[Andel av heltid],10,FALSE),""))</f>
        <v/>
      </c>
      <c r="M93" t="str">
        <f>IF(C93&amp;E93="","",IFERROR(VLOOKUP(C93&amp;"|"&amp;E93,Utdanningstilbud[studieStedTilbodkode]:Utdanningstilbud[Utdanningsform],11,FALSE),""))</f>
        <v/>
      </c>
      <c r="N93" t="str">
        <f>IF(C93&amp;E93="","",IFERROR(VLOOKUP(C93&amp;"|"&amp;E93,Utdanningstilbud[studieStedTilbodkode]:Utdanningstilbud[Antall samlingsdager],12,FALSE),""))</f>
        <v/>
      </c>
    </row>
    <row r="94" spans="2:14" x14ac:dyDescent="0.2">
      <c r="B94" t="str">
        <f>IFERROR(INDEX(Utdanningstilbud[Fagskole navn],
                 MATCH(VALUE($A94), Utdanningstilbud[Fagskolenummer], 0)), "")</f>
        <v/>
      </c>
      <c r="D94" t="str">
        <f>IFERROR(INDEX(Utdanningstilbud[Studiested],MATCH(VALUE($C94), Utdanningstilbud[studiestednr], 0)), "")</f>
        <v/>
      </c>
      <c r="E94" s="1"/>
      <c r="F94" t="str">
        <f>IF(C94&amp;E94="","",IFERROR(VLOOKUP(C94&amp;"|"&amp;E94,Utdanningstilbud[studieStedTilbodkode]:Utdanningstilbud[Utdanningstilbudets NUS-kode],7,FALSE),""))</f>
        <v/>
      </c>
      <c r="G94" t="str">
        <f>IF(C94&amp;E94="","",IFERROR(VLOOKUP(C94&amp;"|"&amp;E94,Utdanningstilbud[studieStedTilbodkode]:Utdanningstilbud[Utdanningstilbudets navn],8,FALSE),""))</f>
        <v/>
      </c>
      <c r="J94" t="str">
        <f>IF(C94&amp;E94="","",IFERROR(VLOOKUP(C94&amp;"|"&amp;E94,Utdanningstilbud[studieStedTilbodkode]:Utdanningstilbud[Antall studiepoeng],9,FALSE),""))</f>
        <v/>
      </c>
      <c r="L94" t="str">
        <f>IF(C94&amp;E94="","",IFERROR(VLOOKUP(C94&amp;"|"&amp;E94,Utdanningstilbud[studieStedTilbodkode]:Utdanningstilbud[Andel av heltid],10,FALSE),""))</f>
        <v/>
      </c>
      <c r="M94" t="str">
        <f>IF(C94&amp;E94="","",IFERROR(VLOOKUP(C94&amp;"|"&amp;E94,Utdanningstilbud[studieStedTilbodkode]:Utdanningstilbud[Utdanningsform],11,FALSE),""))</f>
        <v/>
      </c>
      <c r="N94" t="str">
        <f>IF(C94&amp;E94="","",IFERROR(VLOOKUP(C94&amp;"|"&amp;E94,Utdanningstilbud[studieStedTilbodkode]:Utdanningstilbud[Antall samlingsdager],12,FALSE),""))</f>
        <v/>
      </c>
    </row>
    <row r="95" spans="2:14" x14ac:dyDescent="0.2">
      <c r="B95" t="str">
        <f>IFERROR(INDEX(Utdanningstilbud[Fagskole navn],
                 MATCH(VALUE($A95), Utdanningstilbud[Fagskolenummer], 0)), "")</f>
        <v/>
      </c>
      <c r="D95" t="str">
        <f>IFERROR(INDEX(Utdanningstilbud[Studiested],MATCH(VALUE($C95), Utdanningstilbud[studiestednr], 0)), "")</f>
        <v/>
      </c>
      <c r="E95" s="1"/>
      <c r="F95" t="str">
        <f>IF(C95&amp;E95="","",IFERROR(VLOOKUP(C95&amp;"|"&amp;E95,Utdanningstilbud[studieStedTilbodkode]:Utdanningstilbud[Utdanningstilbudets NUS-kode],7,FALSE),""))</f>
        <v/>
      </c>
      <c r="G95" t="str">
        <f>IF(C95&amp;E95="","",IFERROR(VLOOKUP(C95&amp;"|"&amp;E95,Utdanningstilbud[studieStedTilbodkode]:Utdanningstilbud[Utdanningstilbudets navn],8,FALSE),""))</f>
        <v/>
      </c>
      <c r="J95" t="str">
        <f>IF(C95&amp;E95="","",IFERROR(VLOOKUP(C95&amp;"|"&amp;E95,Utdanningstilbud[studieStedTilbodkode]:Utdanningstilbud[Antall studiepoeng],9,FALSE),""))</f>
        <v/>
      </c>
      <c r="L95" t="str">
        <f>IF(C95&amp;E95="","",IFERROR(VLOOKUP(C95&amp;"|"&amp;E95,Utdanningstilbud[studieStedTilbodkode]:Utdanningstilbud[Andel av heltid],10,FALSE),""))</f>
        <v/>
      </c>
      <c r="M95" t="str">
        <f>IF(C95&amp;E95="","",IFERROR(VLOOKUP(C95&amp;"|"&amp;E95,Utdanningstilbud[studieStedTilbodkode]:Utdanningstilbud[Utdanningsform],11,FALSE),""))</f>
        <v/>
      </c>
      <c r="N95" t="str">
        <f>IF(C95&amp;E95="","",IFERROR(VLOOKUP(C95&amp;"|"&amp;E95,Utdanningstilbud[studieStedTilbodkode]:Utdanningstilbud[Antall samlingsdager],12,FALSE),""))</f>
        <v/>
      </c>
    </row>
    <row r="96" spans="2:14" x14ac:dyDescent="0.2">
      <c r="B96" t="str">
        <f>IFERROR(INDEX(Utdanningstilbud[Fagskole navn],
                 MATCH(VALUE($A96), Utdanningstilbud[Fagskolenummer], 0)), "")</f>
        <v/>
      </c>
      <c r="D96" t="str">
        <f>IFERROR(INDEX(Utdanningstilbud[Studiested],MATCH(VALUE($C96), Utdanningstilbud[studiestednr], 0)), "")</f>
        <v/>
      </c>
      <c r="E96" s="1"/>
      <c r="F96" t="str">
        <f>IF(C96&amp;E96="","",IFERROR(VLOOKUP(C96&amp;"|"&amp;E96,Utdanningstilbud[studieStedTilbodkode]:Utdanningstilbud[Utdanningstilbudets NUS-kode],7,FALSE),""))</f>
        <v/>
      </c>
      <c r="G96" t="str">
        <f>IF(C96&amp;E96="","",IFERROR(VLOOKUP(C96&amp;"|"&amp;E96,Utdanningstilbud[studieStedTilbodkode]:Utdanningstilbud[Utdanningstilbudets navn],8,FALSE),""))</f>
        <v/>
      </c>
      <c r="J96" t="str">
        <f>IF(C96&amp;E96="","",IFERROR(VLOOKUP(C96&amp;"|"&amp;E96,Utdanningstilbud[studieStedTilbodkode]:Utdanningstilbud[Antall studiepoeng],9,FALSE),""))</f>
        <v/>
      </c>
      <c r="L96" t="str">
        <f>IF(C96&amp;E96="","",IFERROR(VLOOKUP(C96&amp;"|"&amp;E96,Utdanningstilbud[studieStedTilbodkode]:Utdanningstilbud[Andel av heltid],10,FALSE),""))</f>
        <v/>
      </c>
      <c r="M96" t="str">
        <f>IF(C96&amp;E96="","",IFERROR(VLOOKUP(C96&amp;"|"&amp;E96,Utdanningstilbud[studieStedTilbodkode]:Utdanningstilbud[Utdanningsform],11,FALSE),""))</f>
        <v/>
      </c>
      <c r="N96" t="str">
        <f>IF(C96&amp;E96="","",IFERROR(VLOOKUP(C96&amp;"|"&amp;E96,Utdanningstilbud[studieStedTilbodkode]:Utdanningstilbud[Antall samlingsdager],12,FALSE),""))</f>
        <v/>
      </c>
    </row>
    <row r="97" spans="2:14" x14ac:dyDescent="0.2">
      <c r="B97" t="str">
        <f>IFERROR(INDEX(Utdanningstilbud[Fagskole navn],
                 MATCH(VALUE($A97), Utdanningstilbud[Fagskolenummer], 0)), "")</f>
        <v/>
      </c>
      <c r="D97" t="str">
        <f>IFERROR(INDEX(Utdanningstilbud[Studiested],MATCH(VALUE($C97), Utdanningstilbud[studiestednr], 0)), "")</f>
        <v/>
      </c>
      <c r="E97" s="1"/>
      <c r="F97" t="str">
        <f>IF(C97&amp;E97="","",IFERROR(VLOOKUP(C97&amp;"|"&amp;E97,Utdanningstilbud[studieStedTilbodkode]:Utdanningstilbud[Utdanningstilbudets NUS-kode],7,FALSE),""))</f>
        <v/>
      </c>
      <c r="G97" t="str">
        <f>IF(C97&amp;E97="","",IFERROR(VLOOKUP(C97&amp;"|"&amp;E97,Utdanningstilbud[studieStedTilbodkode]:Utdanningstilbud[Utdanningstilbudets navn],8,FALSE),""))</f>
        <v/>
      </c>
      <c r="J97" t="str">
        <f>IF(C97&amp;E97="","",IFERROR(VLOOKUP(C97&amp;"|"&amp;E97,Utdanningstilbud[studieStedTilbodkode]:Utdanningstilbud[Antall studiepoeng],9,FALSE),""))</f>
        <v/>
      </c>
      <c r="L97" t="str">
        <f>IF(C97&amp;E97="","",IFERROR(VLOOKUP(C97&amp;"|"&amp;E97,Utdanningstilbud[studieStedTilbodkode]:Utdanningstilbud[Andel av heltid],10,FALSE),""))</f>
        <v/>
      </c>
      <c r="M97" t="str">
        <f>IF(C97&amp;E97="","",IFERROR(VLOOKUP(C97&amp;"|"&amp;E97,Utdanningstilbud[studieStedTilbodkode]:Utdanningstilbud[Utdanningsform],11,FALSE),""))</f>
        <v/>
      </c>
      <c r="N97" t="str">
        <f>IF(C97&amp;E97="","",IFERROR(VLOOKUP(C97&amp;"|"&amp;E97,Utdanningstilbud[studieStedTilbodkode]:Utdanningstilbud[Antall samlingsdager],12,FALSE),""))</f>
        <v/>
      </c>
    </row>
    <row r="98" spans="2:14" x14ac:dyDescent="0.2">
      <c r="B98" t="str">
        <f>IFERROR(INDEX(Utdanningstilbud[Fagskole navn],
                 MATCH(VALUE($A98), Utdanningstilbud[Fagskolenummer], 0)), "")</f>
        <v/>
      </c>
      <c r="D98" t="str">
        <f>IFERROR(INDEX(Utdanningstilbud[Studiested],MATCH(VALUE($C98), Utdanningstilbud[studiestednr], 0)), "")</f>
        <v/>
      </c>
      <c r="E98" s="1"/>
      <c r="F98" t="str">
        <f>IF(C98&amp;E98="","",IFERROR(VLOOKUP(C98&amp;"|"&amp;E98,Utdanningstilbud[studieStedTilbodkode]:Utdanningstilbud[Utdanningstilbudets NUS-kode],7,FALSE),""))</f>
        <v/>
      </c>
      <c r="G98" t="str">
        <f>IF(C98&amp;E98="","",IFERROR(VLOOKUP(C98&amp;"|"&amp;E98,Utdanningstilbud[studieStedTilbodkode]:Utdanningstilbud[Utdanningstilbudets navn],8,FALSE),""))</f>
        <v/>
      </c>
      <c r="J98" t="str">
        <f>IF(C98&amp;E98="","",IFERROR(VLOOKUP(C98&amp;"|"&amp;E98,Utdanningstilbud[studieStedTilbodkode]:Utdanningstilbud[Antall studiepoeng],9,FALSE),""))</f>
        <v/>
      </c>
      <c r="L98" t="str">
        <f>IF(C98&amp;E98="","",IFERROR(VLOOKUP(C98&amp;"|"&amp;E98,Utdanningstilbud[studieStedTilbodkode]:Utdanningstilbud[Andel av heltid],10,FALSE),""))</f>
        <v/>
      </c>
      <c r="M98" t="str">
        <f>IF(C98&amp;E98="","",IFERROR(VLOOKUP(C98&amp;"|"&amp;E98,Utdanningstilbud[studieStedTilbodkode]:Utdanningstilbud[Utdanningsform],11,FALSE),""))</f>
        <v/>
      </c>
      <c r="N98" t="str">
        <f>IF(C98&amp;E98="","",IFERROR(VLOOKUP(C98&amp;"|"&amp;E98,Utdanningstilbud[studieStedTilbodkode]:Utdanningstilbud[Antall samlingsdager],12,FALSE),""))</f>
        <v/>
      </c>
    </row>
    <row r="99" spans="2:14" x14ac:dyDescent="0.2">
      <c r="B99" t="str">
        <f>IFERROR(INDEX(Utdanningstilbud[Fagskole navn],
                 MATCH(VALUE($A99), Utdanningstilbud[Fagskolenummer], 0)), "")</f>
        <v/>
      </c>
      <c r="D99" t="str">
        <f>IFERROR(INDEX(Utdanningstilbud[Studiested],MATCH(VALUE($C99), Utdanningstilbud[studiestednr], 0)), "")</f>
        <v/>
      </c>
      <c r="E99" s="1"/>
      <c r="F99" t="str">
        <f>IF(C99&amp;E99="","",IFERROR(VLOOKUP(C99&amp;"|"&amp;E99,Utdanningstilbud[studieStedTilbodkode]:Utdanningstilbud[Utdanningstilbudets NUS-kode],7,FALSE),""))</f>
        <v/>
      </c>
      <c r="G99" t="str">
        <f>IF(C99&amp;E99="","",IFERROR(VLOOKUP(C99&amp;"|"&amp;E99,Utdanningstilbud[studieStedTilbodkode]:Utdanningstilbud[Utdanningstilbudets navn],8,FALSE),""))</f>
        <v/>
      </c>
      <c r="J99" t="str">
        <f>IF(C99&amp;E99="","",IFERROR(VLOOKUP(C99&amp;"|"&amp;E99,Utdanningstilbud[studieStedTilbodkode]:Utdanningstilbud[Antall studiepoeng],9,FALSE),""))</f>
        <v/>
      </c>
      <c r="L99" t="str">
        <f>IF(C99&amp;E99="","",IFERROR(VLOOKUP(C99&amp;"|"&amp;E99,Utdanningstilbud[studieStedTilbodkode]:Utdanningstilbud[Andel av heltid],10,FALSE),""))</f>
        <v/>
      </c>
      <c r="M99" t="str">
        <f>IF(C99&amp;E99="","",IFERROR(VLOOKUP(C99&amp;"|"&amp;E99,Utdanningstilbud[studieStedTilbodkode]:Utdanningstilbud[Utdanningsform],11,FALSE),""))</f>
        <v/>
      </c>
      <c r="N99" t="str">
        <f>IF(C99&amp;E99="","",IFERROR(VLOOKUP(C99&amp;"|"&amp;E99,Utdanningstilbud[studieStedTilbodkode]:Utdanningstilbud[Antall samlingsdager],12,FALSE),""))</f>
        <v/>
      </c>
    </row>
    <row r="100" spans="2:14" x14ac:dyDescent="0.2">
      <c r="B100" t="str">
        <f>IFERROR(INDEX(Utdanningstilbud[Fagskole navn],
                 MATCH(VALUE($A100), Utdanningstilbud[Fagskolenummer], 0)), "")</f>
        <v/>
      </c>
      <c r="D100" t="str">
        <f>IFERROR(INDEX(Utdanningstilbud[Studiested],MATCH(VALUE($C100), Utdanningstilbud[studiestednr], 0)), "")</f>
        <v/>
      </c>
      <c r="E100" s="1"/>
      <c r="F100" t="str">
        <f>IF(C100&amp;E100="","",IFERROR(VLOOKUP(C100&amp;"|"&amp;E100,Utdanningstilbud[studieStedTilbodkode]:Utdanningstilbud[Utdanningstilbudets NUS-kode],7,FALSE),""))</f>
        <v/>
      </c>
      <c r="G100" t="str">
        <f>IF(C100&amp;E100="","",IFERROR(VLOOKUP(C100&amp;"|"&amp;E100,Utdanningstilbud[studieStedTilbodkode]:Utdanningstilbud[Utdanningstilbudets navn],8,FALSE),""))</f>
        <v/>
      </c>
      <c r="J100" t="str">
        <f>IF(C100&amp;E100="","",IFERROR(VLOOKUP(C100&amp;"|"&amp;E100,Utdanningstilbud[studieStedTilbodkode]:Utdanningstilbud[Antall studiepoeng],9,FALSE),""))</f>
        <v/>
      </c>
      <c r="L100" t="str">
        <f>IF(C100&amp;E100="","",IFERROR(VLOOKUP(C100&amp;"|"&amp;E100,Utdanningstilbud[studieStedTilbodkode]:Utdanningstilbud[Andel av heltid],10,FALSE),""))</f>
        <v/>
      </c>
      <c r="M100" t="str">
        <f>IF(C100&amp;E100="","",IFERROR(VLOOKUP(C100&amp;"|"&amp;E100,Utdanningstilbud[studieStedTilbodkode]:Utdanningstilbud[Utdanningsform],11,FALSE),""))</f>
        <v/>
      </c>
      <c r="N100" t="str">
        <f>IF(C100&amp;E100="","",IFERROR(VLOOKUP(C100&amp;"|"&amp;E100,Utdanningstilbud[studieStedTilbodkode]:Utdanningstilbud[Antall samlingsdager],12,FALSE),""))</f>
        <v/>
      </c>
    </row>
    <row r="101" spans="2:14" s="1" customFormat="1" x14ac:dyDescent="0.2"/>
    <row r="102" spans="2:14" s="1" customFormat="1" x14ac:dyDescent="0.2"/>
    <row r="103" spans="2:14" s="1" customFormat="1" x14ac:dyDescent="0.2"/>
    <row r="104" spans="2:14" s="1" customFormat="1" x14ac:dyDescent="0.2"/>
    <row r="105" spans="2:14" s="1" customFormat="1" x14ac:dyDescent="0.2"/>
    <row r="106" spans="2:14" s="1" customFormat="1" x14ac:dyDescent="0.2"/>
    <row r="107" spans="2:14" s="1" customFormat="1" x14ac:dyDescent="0.2"/>
    <row r="108" spans="2:14" s="1" customFormat="1" x14ac:dyDescent="0.2"/>
    <row r="109" spans="2:14" s="1" customFormat="1" x14ac:dyDescent="0.2"/>
    <row r="110" spans="2:14" s="1" customFormat="1" x14ac:dyDescent="0.2"/>
    <row r="111" spans="2:14" s="1" customFormat="1" x14ac:dyDescent="0.2"/>
    <row r="112" spans="2:14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</sheetData>
  <sheetProtection formatCells="0" formatColumns="0" formatRows="0"/>
  <mergeCells count="1">
    <mergeCell ref="A2:Q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93DDE54-4063-4C03-AFF6-74E3FB585CFA}">
          <x14:formula1>
            <xm:f>Liste!$A$6:$A$66</xm:f>
          </x14:formula1>
          <xm:sqref>A4:A100</xm:sqref>
        </x14:dataValidation>
        <x14:dataValidation type="list" allowBlank="1" showInputMessage="1" showErrorMessage="1" xr:uid="{3E63A2E4-BC00-401F-B2FD-D58F3309940D}">
          <x14:formula1>
            <xm:f>OFFSET(Liste!$H$1,MATCH(C4,Liste!$H:$H,0)-1,1,COUNTIF(Liste!$H:$H,C4),1)</xm:f>
          </x14:formula1>
          <xm:sqref>E4:E100</xm:sqref>
        </x14:dataValidation>
        <x14:dataValidation type="list" allowBlank="1" showInputMessage="1" showErrorMessage="1" xr:uid="{C1447D32-BCAA-4E5B-89CB-24C5BB4EB141}">
          <x14:formula1>
            <xm:f>OFFSET(Liste!$C$1,MATCH(A4,Liste!$C:$C,0)-1,1,COUNTIF(Liste!$C:$C,A4),1)</xm:f>
          </x14:formula1>
          <xm:sqref>C4:C100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4A9E-AE6B-4B9F-861F-A10451C94DBC}">
  <sheetPr codeName="Ark2"/>
  <dimension ref="A1:L2723"/>
  <sheetViews>
    <sheetView workbookViewId="0">
      <selection activeCell="J1" sqref="J1:J1048576"/>
    </sheetView>
  </sheetViews>
  <sheetFormatPr baseColWidth="10" defaultRowHeight="14.25" x14ac:dyDescent="0.2"/>
  <cols>
    <col min="2" max="2" width="14.09765625" customWidth="1"/>
    <col min="3" max="3" width="12.296875" customWidth="1"/>
    <col min="4" max="4" width="18.296875" customWidth="1"/>
    <col min="5" max="5" width="15.59765625" customWidth="1"/>
    <col min="6" max="6" width="12.19921875" style="6" customWidth="1"/>
    <col min="7" max="7" width="30.8984375" customWidth="1"/>
    <col min="8" max="8" width="26.296875" style="6" customWidth="1"/>
    <col min="9" max="9" width="19.69921875" style="9" customWidth="1"/>
    <col min="10" max="10" width="16.19921875" customWidth="1"/>
    <col min="11" max="11" width="17.3984375" customWidth="1"/>
    <col min="12" max="12" width="21.8984375" customWidth="1"/>
  </cols>
  <sheetData>
    <row r="1" spans="1:12" ht="15" thickBot="1" x14ac:dyDescent="0.25">
      <c r="A1" s="2" t="s">
        <v>2570</v>
      </c>
      <c r="B1" s="2" t="s">
        <v>1477</v>
      </c>
      <c r="C1" s="2" t="s">
        <v>23</v>
      </c>
      <c r="D1" s="2" t="s">
        <v>1</v>
      </c>
      <c r="E1" s="2" t="s">
        <v>24</v>
      </c>
      <c r="F1" s="5" t="s">
        <v>1478</v>
      </c>
      <c r="G1" s="2" t="s">
        <v>17</v>
      </c>
      <c r="H1" s="5" t="s">
        <v>9</v>
      </c>
      <c r="I1" s="8" t="s">
        <v>19</v>
      </c>
      <c r="J1" s="2" t="s">
        <v>14</v>
      </c>
      <c r="K1" s="2" t="s">
        <v>11</v>
      </c>
      <c r="L1" s="2" t="s">
        <v>12</v>
      </c>
    </row>
    <row r="2" spans="1:12" x14ac:dyDescent="0.2">
      <c r="A2" t="str">
        <f>Utdanningstilbud[[#This Row],[studiestednr]]&amp;"|"&amp;Utdanningstilbud[[#This Row],[tilbudkode]]</f>
        <v>5|heltid</v>
      </c>
      <c r="B2">
        <v>5</v>
      </c>
      <c r="C2" t="s">
        <v>25</v>
      </c>
      <c r="D2">
        <v>15</v>
      </c>
      <c r="E2" t="s">
        <v>25</v>
      </c>
      <c r="F2" s="6" t="s">
        <v>26</v>
      </c>
      <c r="G2">
        <v>516413</v>
      </c>
      <c r="H2" s="6" t="s">
        <v>27</v>
      </c>
      <c r="I2" s="9">
        <v>120</v>
      </c>
      <c r="J2">
        <v>1</v>
      </c>
      <c r="K2">
        <v>1</v>
      </c>
      <c r="L2">
        <v>0</v>
      </c>
    </row>
    <row r="3" spans="1:12" x14ac:dyDescent="0.2">
      <c r="A3" t="str">
        <f>Utdanningstilbud[[#This Row],[studiestednr]]&amp;"|"&amp;Utdanningstilbud[[#This Row],[tilbudkode]]</f>
        <v>7|Design</v>
      </c>
      <c r="B3">
        <v>7</v>
      </c>
      <c r="C3" t="s">
        <v>28</v>
      </c>
      <c r="D3">
        <v>17</v>
      </c>
      <c r="E3" t="s">
        <v>28</v>
      </c>
      <c r="F3" s="6" t="s">
        <v>29</v>
      </c>
      <c r="G3">
        <v>516906</v>
      </c>
      <c r="H3" s="6" t="s">
        <v>30</v>
      </c>
      <c r="I3" s="9">
        <v>60</v>
      </c>
      <c r="J3">
        <v>1</v>
      </c>
      <c r="K3">
        <v>1</v>
      </c>
      <c r="L3">
        <v>0</v>
      </c>
    </row>
    <row r="4" spans="1:12" x14ac:dyDescent="0.2">
      <c r="A4" t="str">
        <f>Utdanningstilbud[[#This Row],[studiestednr]]&amp;"|"&amp;Utdanningstilbud[[#This Row],[tilbudkode]]</f>
        <v>11|ATP(A)</v>
      </c>
      <c r="B4">
        <v>11</v>
      </c>
      <c r="C4" t="s">
        <v>31</v>
      </c>
      <c r="D4">
        <v>19</v>
      </c>
      <c r="E4" t="s">
        <v>31</v>
      </c>
      <c r="F4" s="6" t="s">
        <v>32</v>
      </c>
      <c r="G4">
        <v>581203</v>
      </c>
      <c r="H4" s="6" t="s">
        <v>33</v>
      </c>
      <c r="I4" s="9">
        <v>120</v>
      </c>
      <c r="J4">
        <v>1</v>
      </c>
      <c r="K4">
        <v>1</v>
      </c>
      <c r="L4">
        <v>0</v>
      </c>
    </row>
    <row r="5" spans="1:12" x14ac:dyDescent="0.2">
      <c r="A5" t="str">
        <f>Utdanningstilbud[[#This Row],[studiestednr]]&amp;"|"&amp;Utdanningstilbud[[#This Row],[tilbudkode]]</f>
        <v>18|450013</v>
      </c>
      <c r="B5">
        <v>18</v>
      </c>
      <c r="C5" t="s">
        <v>34</v>
      </c>
      <c r="D5">
        <v>23</v>
      </c>
      <c r="E5" t="s">
        <v>34</v>
      </c>
      <c r="F5" s="6">
        <v>450013</v>
      </c>
      <c r="G5">
        <v>554122</v>
      </c>
      <c r="H5" s="6" t="s">
        <v>35</v>
      </c>
      <c r="I5" s="9">
        <v>60</v>
      </c>
      <c r="J5">
        <v>1</v>
      </c>
      <c r="K5">
        <v>1</v>
      </c>
      <c r="L5">
        <v>0</v>
      </c>
    </row>
    <row r="6" spans="1:12" x14ac:dyDescent="0.2">
      <c r="A6" t="str">
        <f>Utdanningstilbud[[#This Row],[studiestednr]]&amp;"|"&amp;Utdanningstilbud[[#This Row],[tilbudkode]]</f>
        <v>18|453000</v>
      </c>
      <c r="B6">
        <v>18</v>
      </c>
      <c r="C6" t="s">
        <v>34</v>
      </c>
      <c r="D6">
        <v>23</v>
      </c>
      <c r="E6" t="s">
        <v>34</v>
      </c>
      <c r="F6" s="6">
        <v>453000</v>
      </c>
      <c r="G6">
        <v>554144</v>
      </c>
      <c r="H6" s="6" t="s">
        <v>36</v>
      </c>
      <c r="I6" s="9">
        <v>60</v>
      </c>
      <c r="J6">
        <v>1</v>
      </c>
      <c r="K6">
        <v>1</v>
      </c>
      <c r="L6">
        <v>0</v>
      </c>
    </row>
    <row r="7" spans="1:12" x14ac:dyDescent="0.2">
      <c r="A7" t="str">
        <f>Utdanningstilbud[[#This Row],[studiestednr]]&amp;"|"&amp;Utdanningstilbud[[#This Row],[tilbudkode]]</f>
        <v>551|450013</v>
      </c>
      <c r="B7">
        <v>551</v>
      </c>
      <c r="C7" t="s">
        <v>1369</v>
      </c>
      <c r="D7">
        <v>23</v>
      </c>
      <c r="E7" t="s">
        <v>34</v>
      </c>
      <c r="F7" s="6">
        <v>450013</v>
      </c>
      <c r="G7">
        <v>554122</v>
      </c>
      <c r="H7" s="6" t="s">
        <v>35</v>
      </c>
      <c r="I7" s="9">
        <v>60</v>
      </c>
      <c r="J7">
        <v>1</v>
      </c>
      <c r="K7">
        <v>1</v>
      </c>
      <c r="L7">
        <v>0</v>
      </c>
    </row>
    <row r="8" spans="1:12" x14ac:dyDescent="0.2">
      <c r="A8" t="str">
        <f>Utdanningstilbud[[#This Row],[studiestednr]]&amp;"|"&amp;Utdanningstilbud[[#This Row],[tilbudkode]]</f>
        <v>551|453000</v>
      </c>
      <c r="B8">
        <v>551</v>
      </c>
      <c r="C8" t="s">
        <v>1369</v>
      </c>
      <c r="D8">
        <v>23</v>
      </c>
      <c r="E8" t="s">
        <v>34</v>
      </c>
      <c r="F8" s="6">
        <v>453000</v>
      </c>
      <c r="G8">
        <v>554144</v>
      </c>
      <c r="H8" s="6" t="s">
        <v>36</v>
      </c>
      <c r="I8" s="9">
        <v>60</v>
      </c>
      <c r="J8">
        <v>1</v>
      </c>
      <c r="K8">
        <v>1</v>
      </c>
      <c r="L8">
        <v>0</v>
      </c>
    </row>
    <row r="9" spans="1:12" x14ac:dyDescent="0.2">
      <c r="A9" t="str">
        <f>Utdanningstilbud[[#This Row],[studiestednr]]&amp;"|"&amp;Utdanningstilbud[[#This Row],[tilbudkode]]</f>
        <v>552|450013</v>
      </c>
      <c r="B9">
        <v>552</v>
      </c>
      <c r="C9" t="s">
        <v>1370</v>
      </c>
      <c r="D9">
        <v>23</v>
      </c>
      <c r="E9" t="s">
        <v>34</v>
      </c>
      <c r="F9" s="6">
        <v>450013</v>
      </c>
      <c r="G9">
        <v>554122</v>
      </c>
      <c r="H9" s="6" t="s">
        <v>35</v>
      </c>
      <c r="I9" s="9">
        <v>60</v>
      </c>
      <c r="J9">
        <v>1</v>
      </c>
      <c r="K9">
        <v>1</v>
      </c>
      <c r="L9">
        <v>0</v>
      </c>
    </row>
    <row r="10" spans="1:12" x14ac:dyDescent="0.2">
      <c r="A10" t="str">
        <f>Utdanningstilbud[[#This Row],[studiestednr]]&amp;"|"&amp;Utdanningstilbud[[#This Row],[tilbudkode]]</f>
        <v>552|453000</v>
      </c>
      <c r="B10">
        <v>552</v>
      </c>
      <c r="C10" t="s">
        <v>1370</v>
      </c>
      <c r="D10">
        <v>23</v>
      </c>
      <c r="E10" t="s">
        <v>34</v>
      </c>
      <c r="F10" s="6">
        <v>453000</v>
      </c>
      <c r="G10">
        <v>554144</v>
      </c>
      <c r="H10" s="6" t="s">
        <v>36</v>
      </c>
      <c r="I10" s="9">
        <v>60</v>
      </c>
      <c r="J10">
        <v>1</v>
      </c>
      <c r="K10">
        <v>1</v>
      </c>
      <c r="L10">
        <v>0</v>
      </c>
    </row>
    <row r="11" spans="1:12" x14ac:dyDescent="0.2">
      <c r="A11" t="str">
        <f>Utdanningstilbud[[#This Row],[studiestednr]]&amp;"|"&amp;Utdanningstilbud[[#This Row],[tilbudkode]]</f>
        <v>552|453001</v>
      </c>
      <c r="B11">
        <v>552</v>
      </c>
      <c r="C11" t="s">
        <v>1370</v>
      </c>
      <c r="D11">
        <v>23</v>
      </c>
      <c r="E11" t="s">
        <v>34</v>
      </c>
      <c r="F11" s="6">
        <v>453001</v>
      </c>
      <c r="G11">
        <v>554144</v>
      </c>
      <c r="H11" s="6" t="s">
        <v>36</v>
      </c>
      <c r="I11" s="9">
        <v>60</v>
      </c>
      <c r="J11">
        <v>1</v>
      </c>
      <c r="K11">
        <v>1</v>
      </c>
      <c r="L11">
        <v>0</v>
      </c>
    </row>
    <row r="12" spans="1:12" x14ac:dyDescent="0.2">
      <c r="A12" t="str">
        <f>Utdanningstilbud[[#This Row],[studiestednr]]&amp;"|"&amp;Utdanningstilbud[[#This Row],[tilbudkode]]</f>
        <v>22|FAL04D</v>
      </c>
      <c r="B12">
        <v>22</v>
      </c>
      <c r="C12" t="s">
        <v>37</v>
      </c>
      <c r="D12">
        <v>27</v>
      </c>
      <c r="E12" t="s">
        <v>37</v>
      </c>
      <c r="F12" s="6" t="s">
        <v>38</v>
      </c>
      <c r="G12">
        <v>529901</v>
      </c>
      <c r="H12" s="6" t="s">
        <v>39</v>
      </c>
      <c r="I12" s="9">
        <v>30</v>
      </c>
      <c r="J12">
        <v>0.5</v>
      </c>
      <c r="K12">
        <v>1</v>
      </c>
      <c r="L12">
        <v>0</v>
      </c>
    </row>
    <row r="13" spans="1:12" x14ac:dyDescent="0.2">
      <c r="A13" t="str">
        <f>Utdanningstilbud[[#This Row],[studiestednr]]&amp;"|"&amp;Utdanningstilbud[[#This Row],[tilbudkode]]</f>
        <v>22|FAL04N</v>
      </c>
      <c r="B13">
        <v>22</v>
      </c>
      <c r="C13" t="s">
        <v>37</v>
      </c>
      <c r="D13">
        <v>27</v>
      </c>
      <c r="E13" t="s">
        <v>37</v>
      </c>
      <c r="F13" s="6" t="s">
        <v>40</v>
      </c>
      <c r="G13">
        <v>529901</v>
      </c>
      <c r="H13" s="6" t="s">
        <v>39</v>
      </c>
      <c r="I13" s="9">
        <v>30</v>
      </c>
      <c r="J13">
        <v>0.5</v>
      </c>
      <c r="K13">
        <v>2</v>
      </c>
      <c r="L13">
        <v>0</v>
      </c>
    </row>
    <row r="14" spans="1:12" x14ac:dyDescent="0.2">
      <c r="A14" t="str">
        <f>Utdanningstilbud[[#This Row],[studiestednr]]&amp;"|"&amp;Utdanningstilbud[[#This Row],[tilbudkode]]</f>
        <v>22|FHH07D</v>
      </c>
      <c r="B14">
        <v>22</v>
      </c>
      <c r="C14" t="s">
        <v>37</v>
      </c>
      <c r="D14">
        <v>27</v>
      </c>
      <c r="E14" t="s">
        <v>37</v>
      </c>
      <c r="F14" s="6" t="s">
        <v>41</v>
      </c>
      <c r="G14">
        <v>561205</v>
      </c>
      <c r="H14" s="6" t="s">
        <v>42</v>
      </c>
      <c r="I14" s="9">
        <v>60</v>
      </c>
      <c r="J14">
        <v>0.5</v>
      </c>
      <c r="K14">
        <v>1</v>
      </c>
      <c r="L14">
        <v>0</v>
      </c>
    </row>
    <row r="15" spans="1:12" x14ac:dyDescent="0.2">
      <c r="A15" t="str">
        <f>Utdanningstilbud[[#This Row],[studiestednr]]&amp;"|"&amp;Utdanningstilbud[[#This Row],[tilbudkode]]</f>
        <v>22|FHH09D</v>
      </c>
      <c r="B15">
        <v>22</v>
      </c>
      <c r="C15" t="s">
        <v>37</v>
      </c>
      <c r="D15">
        <v>27</v>
      </c>
      <c r="E15" t="s">
        <v>37</v>
      </c>
      <c r="F15" s="6" t="s">
        <v>43</v>
      </c>
      <c r="G15">
        <v>562111</v>
      </c>
      <c r="H15" s="6" t="s">
        <v>44</v>
      </c>
      <c r="I15" s="9">
        <v>60</v>
      </c>
      <c r="J15">
        <v>0.5</v>
      </c>
      <c r="K15">
        <v>1</v>
      </c>
      <c r="L15">
        <v>0</v>
      </c>
    </row>
    <row r="16" spans="1:12" x14ac:dyDescent="0.2">
      <c r="A16" t="str">
        <f>Utdanningstilbud[[#This Row],[studiestednr]]&amp;"|"&amp;Utdanningstilbud[[#This Row],[tilbudkode]]</f>
        <v>22|FHH14D</v>
      </c>
      <c r="B16">
        <v>22</v>
      </c>
      <c r="C16" t="s">
        <v>37</v>
      </c>
      <c r="D16">
        <v>27</v>
      </c>
      <c r="E16" t="s">
        <v>37</v>
      </c>
      <c r="F16" s="6" t="s">
        <v>45</v>
      </c>
      <c r="G16">
        <v>569938</v>
      </c>
      <c r="H16" s="6" t="s">
        <v>46</v>
      </c>
      <c r="I16" s="9">
        <v>60</v>
      </c>
      <c r="J16">
        <v>0.5</v>
      </c>
      <c r="K16">
        <v>1</v>
      </c>
      <c r="L16">
        <v>0</v>
      </c>
    </row>
    <row r="17" spans="1:12" x14ac:dyDescent="0.2">
      <c r="A17" t="str">
        <f>Utdanningstilbud[[#This Row],[studiestednr]]&amp;"|"&amp;Utdanningstilbud[[#This Row],[tilbudkode]]</f>
        <v>22|FHH26D</v>
      </c>
      <c r="B17">
        <v>22</v>
      </c>
      <c r="C17" t="s">
        <v>37</v>
      </c>
      <c r="D17">
        <v>27</v>
      </c>
      <c r="E17" t="s">
        <v>37</v>
      </c>
      <c r="F17" s="6" t="s">
        <v>1487</v>
      </c>
      <c r="G17">
        <v>561205</v>
      </c>
      <c r="H17" s="6" t="s">
        <v>42</v>
      </c>
      <c r="I17" s="9">
        <v>60</v>
      </c>
      <c r="J17">
        <v>0.5</v>
      </c>
      <c r="K17">
        <v>1</v>
      </c>
      <c r="L17">
        <v>0</v>
      </c>
    </row>
    <row r="18" spans="1:12" x14ac:dyDescent="0.2">
      <c r="A18" t="str">
        <f>Utdanningstilbud[[#This Row],[studiestednr]]&amp;"|"&amp;Utdanningstilbud[[#This Row],[tilbudkode]]</f>
        <v>22|FHH46D</v>
      </c>
      <c r="B18">
        <v>22</v>
      </c>
      <c r="C18" t="s">
        <v>37</v>
      </c>
      <c r="D18">
        <v>27</v>
      </c>
      <c r="E18" t="s">
        <v>37</v>
      </c>
      <c r="F18" s="6" t="s">
        <v>1488</v>
      </c>
      <c r="G18">
        <v>562111</v>
      </c>
      <c r="H18" s="6" t="s">
        <v>408</v>
      </c>
      <c r="I18" s="9">
        <v>60</v>
      </c>
      <c r="J18">
        <v>0.5</v>
      </c>
      <c r="K18">
        <v>1</v>
      </c>
      <c r="L18">
        <v>0</v>
      </c>
    </row>
    <row r="19" spans="1:12" x14ac:dyDescent="0.2">
      <c r="A19" t="str">
        <f>Utdanningstilbud[[#This Row],[studiestednr]]&amp;"|"&amp;Utdanningstilbud[[#This Row],[tilbudkode]]</f>
        <v>22|FHH63D</v>
      </c>
      <c r="B19">
        <v>22</v>
      </c>
      <c r="C19" t="s">
        <v>37</v>
      </c>
      <c r="D19">
        <v>27</v>
      </c>
      <c r="E19" t="s">
        <v>37</v>
      </c>
      <c r="F19" s="6" t="s">
        <v>47</v>
      </c>
      <c r="G19">
        <v>562903</v>
      </c>
      <c r="H19" s="6" t="s">
        <v>48</v>
      </c>
      <c r="I19" s="9">
        <v>30</v>
      </c>
      <c r="J19">
        <v>0.5</v>
      </c>
      <c r="K19">
        <v>1</v>
      </c>
      <c r="L19">
        <v>0</v>
      </c>
    </row>
    <row r="20" spans="1:12" x14ac:dyDescent="0.2">
      <c r="A20" t="str">
        <f>Utdanningstilbud[[#This Row],[studiestednr]]&amp;"|"&amp;Utdanningstilbud[[#This Row],[tilbudkode]]</f>
        <v>22|FTB01D</v>
      </c>
      <c r="B20">
        <v>22</v>
      </c>
      <c r="C20" t="s">
        <v>37</v>
      </c>
      <c r="D20">
        <v>27</v>
      </c>
      <c r="E20" t="s">
        <v>37</v>
      </c>
      <c r="F20" s="6" t="s">
        <v>49</v>
      </c>
      <c r="G20">
        <v>557119</v>
      </c>
      <c r="H20" s="6" t="s">
        <v>50</v>
      </c>
      <c r="I20" s="9">
        <v>120</v>
      </c>
      <c r="J20">
        <v>0.5</v>
      </c>
      <c r="K20">
        <v>1</v>
      </c>
      <c r="L20">
        <v>0</v>
      </c>
    </row>
    <row r="21" spans="1:12" x14ac:dyDescent="0.2">
      <c r="A21" t="str">
        <f>Utdanningstilbud[[#This Row],[studiestednr]]&amp;"|"&amp;Utdanningstilbud[[#This Row],[tilbudkode]]</f>
        <v>22|FTB01H</v>
      </c>
      <c r="B21">
        <v>22</v>
      </c>
      <c r="C21" t="s">
        <v>37</v>
      </c>
      <c r="D21">
        <v>27</v>
      </c>
      <c r="E21" t="s">
        <v>37</v>
      </c>
      <c r="F21" s="6" t="s">
        <v>51</v>
      </c>
      <c r="G21">
        <v>557119</v>
      </c>
      <c r="H21" s="6" t="s">
        <v>50</v>
      </c>
      <c r="I21" s="9">
        <v>120</v>
      </c>
      <c r="J21">
        <v>1</v>
      </c>
      <c r="K21">
        <v>1</v>
      </c>
      <c r="L21">
        <v>0</v>
      </c>
    </row>
    <row r="22" spans="1:12" x14ac:dyDescent="0.2">
      <c r="A22" t="str">
        <f>Utdanningstilbud[[#This Row],[studiestednr]]&amp;"|"&amp;Utdanningstilbud[[#This Row],[tilbudkode]]</f>
        <v>22|FTB03D</v>
      </c>
      <c r="B22">
        <v>22</v>
      </c>
      <c r="C22" t="s">
        <v>37</v>
      </c>
      <c r="D22">
        <v>27</v>
      </c>
      <c r="E22" t="s">
        <v>37</v>
      </c>
      <c r="F22" s="6" t="s">
        <v>516</v>
      </c>
      <c r="G22">
        <v>557120</v>
      </c>
      <c r="H22" s="6" t="s">
        <v>53</v>
      </c>
      <c r="I22" s="9">
        <v>120</v>
      </c>
      <c r="J22">
        <v>0.5</v>
      </c>
      <c r="K22">
        <v>1</v>
      </c>
      <c r="L22">
        <v>0</v>
      </c>
    </row>
    <row r="23" spans="1:12" x14ac:dyDescent="0.2">
      <c r="A23" t="str">
        <f>Utdanningstilbud[[#This Row],[studiestednr]]&amp;"|"&amp;Utdanningstilbud[[#This Row],[tilbudkode]]</f>
        <v>22|FTB03H</v>
      </c>
      <c r="B23">
        <v>22</v>
      </c>
      <c r="C23" t="s">
        <v>37</v>
      </c>
      <c r="D23">
        <v>27</v>
      </c>
      <c r="E23" t="s">
        <v>37</v>
      </c>
      <c r="F23" s="6" t="s">
        <v>52</v>
      </c>
      <c r="G23">
        <v>557120</v>
      </c>
      <c r="H23" s="6" t="s">
        <v>53</v>
      </c>
      <c r="I23" s="9">
        <v>120</v>
      </c>
      <c r="J23">
        <v>1</v>
      </c>
      <c r="K23">
        <v>1</v>
      </c>
      <c r="L23">
        <v>0</v>
      </c>
    </row>
    <row r="24" spans="1:12" x14ac:dyDescent="0.2">
      <c r="A24" t="str">
        <f>Utdanningstilbud[[#This Row],[studiestednr]]&amp;"|"&amp;Utdanningstilbud[[#This Row],[tilbudkode]]</f>
        <v>22|FTB89D</v>
      </c>
      <c r="B24">
        <v>22</v>
      </c>
      <c r="C24" t="s">
        <v>37</v>
      </c>
      <c r="D24">
        <v>27</v>
      </c>
      <c r="E24" t="s">
        <v>37</v>
      </c>
      <c r="F24" s="6" t="s">
        <v>1489</v>
      </c>
      <c r="G24">
        <v>557119</v>
      </c>
      <c r="H24" s="6" t="s">
        <v>50</v>
      </c>
      <c r="I24" s="9">
        <v>120</v>
      </c>
      <c r="J24">
        <v>0.5</v>
      </c>
      <c r="K24">
        <v>1</v>
      </c>
      <c r="L24">
        <v>0</v>
      </c>
    </row>
    <row r="25" spans="1:12" x14ac:dyDescent="0.2">
      <c r="A25" t="str">
        <f>Utdanningstilbud[[#This Row],[studiestednr]]&amp;"|"&amp;Utdanningstilbud[[#This Row],[tilbudkode]]</f>
        <v>22|FTB89H</v>
      </c>
      <c r="B25">
        <v>22</v>
      </c>
      <c r="C25" t="s">
        <v>37</v>
      </c>
      <c r="D25">
        <v>27</v>
      </c>
      <c r="E25" t="s">
        <v>37</v>
      </c>
      <c r="F25" s="6" t="s">
        <v>1490</v>
      </c>
      <c r="G25">
        <v>557119</v>
      </c>
      <c r="H25" s="6" t="s">
        <v>50</v>
      </c>
      <c r="I25" s="9">
        <v>120</v>
      </c>
      <c r="J25">
        <v>1</v>
      </c>
      <c r="K25">
        <v>1</v>
      </c>
      <c r="L25">
        <v>0</v>
      </c>
    </row>
    <row r="26" spans="1:12" x14ac:dyDescent="0.2">
      <c r="A26" t="str">
        <f>Utdanningstilbud[[#This Row],[studiestednr]]&amp;"|"&amp;Utdanningstilbud[[#This Row],[tilbudkode]]</f>
        <v>22|FTE01N</v>
      </c>
      <c r="B26">
        <v>22</v>
      </c>
      <c r="C26" t="s">
        <v>37</v>
      </c>
      <c r="D26">
        <v>27</v>
      </c>
      <c r="E26" t="s">
        <v>37</v>
      </c>
      <c r="F26" s="6" t="s">
        <v>54</v>
      </c>
      <c r="G26">
        <v>555117</v>
      </c>
      <c r="H26" s="6" t="s">
        <v>55</v>
      </c>
      <c r="I26" s="9">
        <v>120</v>
      </c>
      <c r="J26">
        <v>0.67</v>
      </c>
      <c r="K26">
        <v>2</v>
      </c>
      <c r="L26">
        <v>0</v>
      </c>
    </row>
    <row r="27" spans="1:12" x14ac:dyDescent="0.2">
      <c r="A27" t="str">
        <f>Utdanningstilbud[[#This Row],[studiestednr]]&amp;"|"&amp;Utdanningstilbud[[#This Row],[tilbudkode]]</f>
        <v>22|FTE13D</v>
      </c>
      <c r="B27">
        <v>22</v>
      </c>
      <c r="C27" t="s">
        <v>37</v>
      </c>
      <c r="D27">
        <v>27</v>
      </c>
      <c r="E27" t="s">
        <v>37</v>
      </c>
      <c r="F27" s="6" t="s">
        <v>56</v>
      </c>
      <c r="G27">
        <v>555118</v>
      </c>
      <c r="H27" s="6" t="s">
        <v>57</v>
      </c>
      <c r="I27" s="9">
        <v>120</v>
      </c>
      <c r="J27">
        <v>0.5</v>
      </c>
      <c r="K27">
        <v>1</v>
      </c>
      <c r="L27">
        <v>0</v>
      </c>
    </row>
    <row r="28" spans="1:12" x14ac:dyDescent="0.2">
      <c r="A28" t="str">
        <f>Utdanningstilbud[[#This Row],[studiestednr]]&amp;"|"&amp;Utdanningstilbud[[#This Row],[tilbudkode]]</f>
        <v>22|FTE13H</v>
      </c>
      <c r="B28">
        <v>22</v>
      </c>
      <c r="C28" t="s">
        <v>37</v>
      </c>
      <c r="D28">
        <v>27</v>
      </c>
      <c r="E28" t="s">
        <v>37</v>
      </c>
      <c r="F28" s="6" t="s">
        <v>58</v>
      </c>
      <c r="G28">
        <v>555118</v>
      </c>
      <c r="H28" s="6" t="s">
        <v>57</v>
      </c>
      <c r="I28" s="9">
        <v>120</v>
      </c>
      <c r="J28">
        <v>1</v>
      </c>
      <c r="K28">
        <v>1</v>
      </c>
      <c r="L28">
        <v>0</v>
      </c>
    </row>
    <row r="29" spans="1:12" x14ac:dyDescent="0.2">
      <c r="A29" t="str">
        <f>Utdanningstilbud[[#This Row],[studiestednr]]&amp;"|"&amp;Utdanningstilbud[[#This Row],[tilbudkode]]</f>
        <v>22|FTE13N</v>
      </c>
      <c r="B29">
        <v>22</v>
      </c>
      <c r="C29" t="s">
        <v>37</v>
      </c>
      <c r="D29">
        <v>27</v>
      </c>
      <c r="E29" t="s">
        <v>37</v>
      </c>
      <c r="F29" s="6" t="s">
        <v>59</v>
      </c>
      <c r="G29">
        <v>555118</v>
      </c>
      <c r="H29" s="6" t="s">
        <v>57</v>
      </c>
      <c r="I29" s="9">
        <v>120</v>
      </c>
      <c r="J29">
        <v>0.67</v>
      </c>
      <c r="K29">
        <v>2</v>
      </c>
      <c r="L29">
        <v>0</v>
      </c>
    </row>
    <row r="30" spans="1:12" x14ac:dyDescent="0.2">
      <c r="A30" t="str">
        <f>Utdanningstilbud[[#This Row],[studiestednr]]&amp;"|"&amp;Utdanningstilbud[[#This Row],[tilbudkode]]</f>
        <v>22|FTE66D</v>
      </c>
      <c r="B30">
        <v>22</v>
      </c>
      <c r="C30" t="s">
        <v>37</v>
      </c>
      <c r="D30">
        <v>27</v>
      </c>
      <c r="E30" t="s">
        <v>37</v>
      </c>
      <c r="F30" s="6" t="s">
        <v>60</v>
      </c>
      <c r="G30">
        <v>555118</v>
      </c>
      <c r="H30" s="6" t="s">
        <v>57</v>
      </c>
      <c r="I30" s="9">
        <v>120</v>
      </c>
      <c r="J30">
        <v>0.5</v>
      </c>
      <c r="K30">
        <v>1</v>
      </c>
      <c r="L30">
        <v>0</v>
      </c>
    </row>
    <row r="31" spans="1:12" x14ac:dyDescent="0.2">
      <c r="A31" t="str">
        <f>Utdanningstilbud[[#This Row],[studiestednr]]&amp;"|"&amp;Utdanningstilbud[[#This Row],[tilbudkode]]</f>
        <v>22|FTE66H</v>
      </c>
      <c r="B31">
        <v>22</v>
      </c>
      <c r="C31" t="s">
        <v>37</v>
      </c>
      <c r="D31">
        <v>27</v>
      </c>
      <c r="E31" t="s">
        <v>37</v>
      </c>
      <c r="F31" s="6" t="s">
        <v>1491</v>
      </c>
      <c r="G31">
        <v>555118</v>
      </c>
      <c r="H31" s="6" t="s">
        <v>57</v>
      </c>
      <c r="I31" s="9">
        <v>120</v>
      </c>
      <c r="J31">
        <v>1</v>
      </c>
      <c r="K31">
        <v>1</v>
      </c>
      <c r="L31">
        <v>0</v>
      </c>
    </row>
    <row r="32" spans="1:12" x14ac:dyDescent="0.2">
      <c r="A32" t="str">
        <f>Utdanningstilbud[[#This Row],[studiestednr]]&amp;"|"&amp;Utdanningstilbud[[#This Row],[tilbudkode]]</f>
        <v>22|FTE66K</v>
      </c>
      <c r="B32">
        <v>22</v>
      </c>
      <c r="C32" t="s">
        <v>37</v>
      </c>
      <c r="D32">
        <v>27</v>
      </c>
      <c r="E32" t="s">
        <v>37</v>
      </c>
      <c r="F32" s="6" t="s">
        <v>61</v>
      </c>
      <c r="G32">
        <v>555118</v>
      </c>
      <c r="H32" s="6" t="s">
        <v>57</v>
      </c>
      <c r="I32" s="9">
        <v>120</v>
      </c>
      <c r="J32">
        <v>0.67</v>
      </c>
      <c r="K32">
        <v>3</v>
      </c>
      <c r="L32">
        <v>12</v>
      </c>
    </row>
    <row r="33" spans="1:12" x14ac:dyDescent="0.2">
      <c r="A33" t="str">
        <f>Utdanningstilbud[[#This Row],[studiestednr]]&amp;"|"&amp;Utdanningstilbud[[#This Row],[tilbudkode]]</f>
        <v>22|FTE67K</v>
      </c>
      <c r="B33">
        <v>22</v>
      </c>
      <c r="C33" t="s">
        <v>37</v>
      </c>
      <c r="D33">
        <v>27</v>
      </c>
      <c r="E33" t="s">
        <v>37</v>
      </c>
      <c r="F33" s="6" t="s">
        <v>62</v>
      </c>
      <c r="G33">
        <v>555117</v>
      </c>
      <c r="H33" s="6" t="s">
        <v>55</v>
      </c>
      <c r="I33" s="9">
        <v>120</v>
      </c>
      <c r="J33">
        <v>0.67</v>
      </c>
      <c r="K33">
        <v>3</v>
      </c>
      <c r="L33">
        <v>12</v>
      </c>
    </row>
    <row r="34" spans="1:12" x14ac:dyDescent="0.2">
      <c r="A34" t="str">
        <f>Utdanningstilbud[[#This Row],[studiestednr]]&amp;"|"&amp;Utdanningstilbud[[#This Row],[tilbudkode]]</f>
        <v>22|FTE71K</v>
      </c>
      <c r="B34">
        <v>22</v>
      </c>
      <c r="C34" t="s">
        <v>37</v>
      </c>
      <c r="D34">
        <v>27</v>
      </c>
      <c r="E34" t="s">
        <v>37</v>
      </c>
      <c r="F34" s="6" t="s">
        <v>1492</v>
      </c>
      <c r="G34">
        <v>555910</v>
      </c>
      <c r="H34" s="6" t="s">
        <v>1493</v>
      </c>
      <c r="I34" s="9">
        <v>30</v>
      </c>
      <c r="J34">
        <v>0.5</v>
      </c>
      <c r="K34">
        <v>3</v>
      </c>
      <c r="L34">
        <v>4</v>
      </c>
    </row>
    <row r="35" spans="1:12" x14ac:dyDescent="0.2">
      <c r="A35" t="str">
        <f>Utdanningstilbud[[#This Row],[studiestednr]]&amp;"|"&amp;Utdanningstilbud[[#This Row],[tilbudkode]]</f>
        <v>22|FTI02H</v>
      </c>
      <c r="B35">
        <v>22</v>
      </c>
      <c r="C35" t="s">
        <v>37</v>
      </c>
      <c r="D35">
        <v>27</v>
      </c>
      <c r="E35" t="s">
        <v>37</v>
      </c>
      <c r="F35" s="6" t="s">
        <v>63</v>
      </c>
      <c r="G35">
        <v>554202</v>
      </c>
      <c r="H35" s="6" t="s">
        <v>1494</v>
      </c>
      <c r="I35" s="9">
        <v>60</v>
      </c>
      <c r="J35">
        <v>1</v>
      </c>
      <c r="K35">
        <v>1</v>
      </c>
      <c r="L35">
        <v>0</v>
      </c>
    </row>
    <row r="36" spans="1:12" x14ac:dyDescent="0.2">
      <c r="A36" t="str">
        <f>Utdanningstilbud[[#This Row],[studiestednr]]&amp;"|"&amp;Utdanningstilbud[[#This Row],[tilbudkode]]</f>
        <v>22|FTI02N</v>
      </c>
      <c r="B36">
        <v>22</v>
      </c>
      <c r="C36" t="s">
        <v>37</v>
      </c>
      <c r="D36">
        <v>27</v>
      </c>
      <c r="E36" t="s">
        <v>37</v>
      </c>
      <c r="F36" s="6" t="s">
        <v>65</v>
      </c>
      <c r="G36">
        <v>554202</v>
      </c>
      <c r="H36" s="6" t="s">
        <v>64</v>
      </c>
      <c r="I36" s="9">
        <v>60</v>
      </c>
      <c r="J36">
        <v>0.5</v>
      </c>
      <c r="K36">
        <v>2</v>
      </c>
      <c r="L36">
        <v>0</v>
      </c>
    </row>
    <row r="37" spans="1:12" x14ac:dyDescent="0.2">
      <c r="A37" t="str">
        <f>Utdanningstilbud[[#This Row],[studiestednr]]&amp;"|"&amp;Utdanningstilbud[[#This Row],[tilbudkode]]</f>
        <v>22|FTK01D</v>
      </c>
      <c r="B37">
        <v>22</v>
      </c>
      <c r="C37" t="s">
        <v>37</v>
      </c>
      <c r="D37">
        <v>27</v>
      </c>
      <c r="E37" t="s">
        <v>37</v>
      </c>
      <c r="F37" s="6" t="s">
        <v>1277</v>
      </c>
      <c r="G37">
        <v>552204</v>
      </c>
      <c r="H37" s="6" t="s">
        <v>1169</v>
      </c>
      <c r="I37" s="9">
        <v>120</v>
      </c>
      <c r="J37">
        <v>0.5</v>
      </c>
      <c r="K37">
        <v>1</v>
      </c>
      <c r="L37">
        <v>0</v>
      </c>
    </row>
    <row r="38" spans="1:12" x14ac:dyDescent="0.2">
      <c r="A38" t="str">
        <f>Utdanningstilbud[[#This Row],[studiestednr]]&amp;"|"&amp;Utdanningstilbud[[#This Row],[tilbudkode]]</f>
        <v>22|FTK50N</v>
      </c>
      <c r="B38">
        <v>22</v>
      </c>
      <c r="C38" t="s">
        <v>37</v>
      </c>
      <c r="D38">
        <v>27</v>
      </c>
      <c r="E38" t="s">
        <v>37</v>
      </c>
      <c r="F38" s="6" t="s">
        <v>66</v>
      </c>
      <c r="G38">
        <v>559909</v>
      </c>
      <c r="H38" s="6" t="s">
        <v>67</v>
      </c>
      <c r="I38" s="9">
        <v>60</v>
      </c>
      <c r="J38">
        <v>0.5</v>
      </c>
      <c r="K38">
        <v>2</v>
      </c>
      <c r="L38">
        <v>0</v>
      </c>
    </row>
    <row r="39" spans="1:12" x14ac:dyDescent="0.2">
      <c r="A39" t="str">
        <f>Utdanningstilbud[[#This Row],[studiestednr]]&amp;"|"&amp;Utdanningstilbud[[#This Row],[tilbudkode]]</f>
        <v>22|FTK57K</v>
      </c>
      <c r="B39">
        <v>22</v>
      </c>
      <c r="C39" t="s">
        <v>37</v>
      </c>
      <c r="D39">
        <v>27</v>
      </c>
      <c r="E39" t="s">
        <v>37</v>
      </c>
      <c r="F39" s="6" t="s">
        <v>1495</v>
      </c>
      <c r="G39">
        <v>559909</v>
      </c>
      <c r="H39" s="6" t="s">
        <v>67</v>
      </c>
      <c r="I39" s="9">
        <v>60</v>
      </c>
      <c r="J39">
        <v>0.5</v>
      </c>
      <c r="K39">
        <v>3</v>
      </c>
      <c r="L39">
        <v>8</v>
      </c>
    </row>
    <row r="40" spans="1:12" x14ac:dyDescent="0.2">
      <c r="A40" t="str">
        <f>Utdanningstilbud[[#This Row],[studiestednr]]&amp;"|"&amp;Utdanningstilbud[[#This Row],[tilbudkode]]</f>
        <v>22|FTM01H</v>
      </c>
      <c r="B40">
        <v>22</v>
      </c>
      <c r="C40" t="s">
        <v>37</v>
      </c>
      <c r="D40">
        <v>27</v>
      </c>
      <c r="E40" t="s">
        <v>37</v>
      </c>
      <c r="F40" s="6" t="s">
        <v>68</v>
      </c>
      <c r="G40">
        <v>581309</v>
      </c>
      <c r="H40" s="6" t="s">
        <v>69</v>
      </c>
      <c r="I40" s="9">
        <v>120</v>
      </c>
      <c r="J40">
        <v>1</v>
      </c>
      <c r="K40">
        <v>1</v>
      </c>
      <c r="L40">
        <v>0</v>
      </c>
    </row>
    <row r="41" spans="1:12" x14ac:dyDescent="0.2">
      <c r="A41" t="str">
        <f>Utdanningstilbud[[#This Row],[studiestednr]]&amp;"|"&amp;Utdanningstilbud[[#This Row],[tilbudkode]]</f>
        <v>22|FTM02H</v>
      </c>
      <c r="B41">
        <v>22</v>
      </c>
      <c r="C41" t="s">
        <v>37</v>
      </c>
      <c r="D41">
        <v>27</v>
      </c>
      <c r="E41" t="s">
        <v>37</v>
      </c>
      <c r="F41" s="6" t="s">
        <v>70</v>
      </c>
      <c r="G41">
        <v>555220</v>
      </c>
      <c r="H41" s="6" t="s">
        <v>71</v>
      </c>
      <c r="I41" s="9">
        <v>120</v>
      </c>
      <c r="J41">
        <v>1</v>
      </c>
      <c r="K41">
        <v>1</v>
      </c>
      <c r="L41">
        <v>0</v>
      </c>
    </row>
    <row r="42" spans="1:12" x14ac:dyDescent="0.2">
      <c r="A42" t="str">
        <f>Utdanningstilbud[[#This Row],[studiestednr]]&amp;"|"&amp;Utdanningstilbud[[#This Row],[tilbudkode]]</f>
        <v>22|FTM03H</v>
      </c>
      <c r="B42">
        <v>22</v>
      </c>
      <c r="C42" t="s">
        <v>37</v>
      </c>
      <c r="D42">
        <v>27</v>
      </c>
      <c r="E42" t="s">
        <v>37</v>
      </c>
      <c r="F42" s="6" t="s">
        <v>1496</v>
      </c>
      <c r="G42">
        <v>581311</v>
      </c>
      <c r="H42" s="6" t="s">
        <v>1497</v>
      </c>
      <c r="I42" s="9">
        <v>60</v>
      </c>
      <c r="J42">
        <v>0.5</v>
      </c>
      <c r="K42">
        <v>3</v>
      </c>
      <c r="L42">
        <v>3</v>
      </c>
    </row>
    <row r="43" spans="1:12" x14ac:dyDescent="0.2">
      <c r="A43" t="str">
        <f>Utdanningstilbud[[#This Row],[studiestednr]]&amp;"|"&amp;Utdanningstilbud[[#This Row],[tilbudkode]]</f>
        <v>22|FTM04H</v>
      </c>
      <c r="B43">
        <v>22</v>
      </c>
      <c r="C43" t="s">
        <v>37</v>
      </c>
      <c r="D43">
        <v>27</v>
      </c>
      <c r="E43" t="s">
        <v>37</v>
      </c>
      <c r="F43" s="6" t="s">
        <v>1498</v>
      </c>
      <c r="G43">
        <v>555225</v>
      </c>
      <c r="H43" s="6" t="s">
        <v>1499</v>
      </c>
      <c r="I43" s="9">
        <v>60</v>
      </c>
      <c r="J43">
        <v>0.5</v>
      </c>
      <c r="K43">
        <v>3</v>
      </c>
      <c r="L43">
        <v>2</v>
      </c>
    </row>
    <row r="44" spans="1:12" x14ac:dyDescent="0.2">
      <c r="A44" t="str">
        <f>Utdanningstilbud[[#This Row],[studiestednr]]&amp;"|"&amp;Utdanningstilbud[[#This Row],[tilbudkode]]</f>
        <v>22|FTM53K</v>
      </c>
      <c r="B44">
        <v>22</v>
      </c>
      <c r="C44" t="s">
        <v>37</v>
      </c>
      <c r="D44">
        <v>27</v>
      </c>
      <c r="E44" t="s">
        <v>37</v>
      </c>
      <c r="F44" s="6" t="s">
        <v>1500</v>
      </c>
      <c r="G44">
        <v>581311</v>
      </c>
      <c r="H44" s="6" t="s">
        <v>1497</v>
      </c>
      <c r="I44" s="9">
        <v>60</v>
      </c>
      <c r="J44">
        <v>0.5</v>
      </c>
      <c r="K44">
        <v>3</v>
      </c>
      <c r="L44">
        <v>4</v>
      </c>
    </row>
    <row r="45" spans="1:12" x14ac:dyDescent="0.2">
      <c r="A45" t="str">
        <f>Utdanningstilbud[[#This Row],[studiestednr]]&amp;"|"&amp;Utdanningstilbud[[#This Row],[tilbudkode]]</f>
        <v>22|FTM54K</v>
      </c>
      <c r="B45">
        <v>22</v>
      </c>
      <c r="C45" t="s">
        <v>37</v>
      </c>
      <c r="D45">
        <v>27</v>
      </c>
      <c r="E45" t="s">
        <v>37</v>
      </c>
      <c r="F45" s="6" t="s">
        <v>1501</v>
      </c>
      <c r="G45">
        <v>555225</v>
      </c>
      <c r="H45" s="6" t="s">
        <v>1499</v>
      </c>
      <c r="I45" s="9">
        <v>60</v>
      </c>
      <c r="J45">
        <v>0.5</v>
      </c>
      <c r="K45">
        <v>3</v>
      </c>
      <c r="L45">
        <v>3</v>
      </c>
    </row>
    <row r="46" spans="1:12" x14ac:dyDescent="0.2">
      <c r="A46" t="str">
        <f>Utdanningstilbud[[#This Row],[studiestednr]]&amp;"|"&amp;Utdanningstilbud[[#This Row],[tilbudkode]]</f>
        <v>22|FTT04D</v>
      </c>
      <c r="B46">
        <v>22</v>
      </c>
      <c r="C46" t="s">
        <v>37</v>
      </c>
      <c r="D46">
        <v>27</v>
      </c>
      <c r="E46" t="s">
        <v>37</v>
      </c>
      <c r="F46" s="6" t="s">
        <v>530</v>
      </c>
      <c r="G46">
        <v>555221</v>
      </c>
      <c r="H46" s="6" t="s">
        <v>73</v>
      </c>
      <c r="I46" s="9">
        <v>120</v>
      </c>
      <c r="J46">
        <v>0.5</v>
      </c>
      <c r="K46">
        <v>1</v>
      </c>
      <c r="L46">
        <v>0</v>
      </c>
    </row>
    <row r="47" spans="1:12" x14ac:dyDescent="0.2">
      <c r="A47" t="str">
        <f>Utdanningstilbud[[#This Row],[studiestednr]]&amp;"|"&amp;Utdanningstilbud[[#This Row],[tilbudkode]]</f>
        <v>22|FTT04H</v>
      </c>
      <c r="B47">
        <v>22</v>
      </c>
      <c r="C47" t="s">
        <v>37</v>
      </c>
      <c r="D47">
        <v>27</v>
      </c>
      <c r="E47" t="s">
        <v>37</v>
      </c>
      <c r="F47" s="6" t="s">
        <v>72</v>
      </c>
      <c r="G47">
        <v>555221</v>
      </c>
      <c r="H47" s="6" t="s">
        <v>73</v>
      </c>
      <c r="I47" s="9">
        <v>120</v>
      </c>
      <c r="J47">
        <v>1</v>
      </c>
      <c r="K47">
        <v>1</v>
      </c>
      <c r="L47">
        <v>0</v>
      </c>
    </row>
    <row r="48" spans="1:12" x14ac:dyDescent="0.2">
      <c r="A48" t="str">
        <f>Utdanningstilbud[[#This Row],[studiestednr]]&amp;"|"&amp;Utdanningstilbud[[#This Row],[tilbudkode]]</f>
        <v>22|FTT06H</v>
      </c>
      <c r="B48">
        <v>22</v>
      </c>
      <c r="C48" t="s">
        <v>37</v>
      </c>
      <c r="D48">
        <v>27</v>
      </c>
      <c r="E48" t="s">
        <v>37</v>
      </c>
      <c r="F48" s="6" t="s">
        <v>74</v>
      </c>
      <c r="G48">
        <v>555124</v>
      </c>
      <c r="H48" s="6" t="s">
        <v>75</v>
      </c>
      <c r="I48" s="9">
        <v>120</v>
      </c>
      <c r="J48">
        <v>1</v>
      </c>
      <c r="K48">
        <v>1</v>
      </c>
      <c r="L48">
        <v>0</v>
      </c>
    </row>
    <row r="49" spans="1:12" x14ac:dyDescent="0.2">
      <c r="A49" t="str">
        <f>Utdanningstilbud[[#This Row],[studiestednr]]&amp;"|"&amp;Utdanningstilbud[[#This Row],[tilbudkode]]</f>
        <v>22|FTT69K</v>
      </c>
      <c r="B49">
        <v>22</v>
      </c>
      <c r="C49" t="s">
        <v>37</v>
      </c>
      <c r="D49">
        <v>27</v>
      </c>
      <c r="E49" t="s">
        <v>37</v>
      </c>
      <c r="F49" s="6" t="s">
        <v>76</v>
      </c>
      <c r="G49">
        <v>555124</v>
      </c>
      <c r="H49" s="6" t="s">
        <v>75</v>
      </c>
      <c r="I49" s="9">
        <v>120</v>
      </c>
      <c r="J49">
        <v>0.67</v>
      </c>
      <c r="K49">
        <v>3</v>
      </c>
      <c r="L49">
        <v>12</v>
      </c>
    </row>
    <row r="50" spans="1:12" x14ac:dyDescent="0.2">
      <c r="A50" t="str">
        <f>Utdanningstilbud[[#This Row],[studiestednr]]&amp;"|"&amp;Utdanningstilbud[[#This Row],[tilbudkode]]</f>
        <v>22|FTT70D</v>
      </c>
      <c r="B50">
        <v>22</v>
      </c>
      <c r="C50" t="s">
        <v>37</v>
      </c>
      <c r="D50">
        <v>27</v>
      </c>
      <c r="E50" t="s">
        <v>37</v>
      </c>
      <c r="F50" s="6" t="s">
        <v>1502</v>
      </c>
      <c r="G50">
        <v>555124</v>
      </c>
      <c r="H50" s="6" t="s">
        <v>75</v>
      </c>
      <c r="I50" s="9">
        <v>120</v>
      </c>
      <c r="J50">
        <v>0.5</v>
      </c>
      <c r="K50">
        <v>1</v>
      </c>
      <c r="L50">
        <v>0</v>
      </c>
    </row>
    <row r="51" spans="1:12" x14ac:dyDescent="0.2">
      <c r="A51" t="str">
        <f>Utdanningstilbud[[#This Row],[studiestednr]]&amp;"|"&amp;Utdanningstilbud[[#This Row],[tilbudkode]]</f>
        <v>22|FTT70H</v>
      </c>
      <c r="B51">
        <v>22</v>
      </c>
      <c r="C51" t="s">
        <v>37</v>
      </c>
      <c r="D51">
        <v>27</v>
      </c>
      <c r="E51" t="s">
        <v>37</v>
      </c>
      <c r="F51" s="6" t="s">
        <v>77</v>
      </c>
      <c r="G51">
        <v>555124</v>
      </c>
      <c r="H51" s="6" t="s">
        <v>75</v>
      </c>
      <c r="I51" s="9">
        <v>120</v>
      </c>
      <c r="J51">
        <v>1</v>
      </c>
      <c r="K51">
        <v>1</v>
      </c>
      <c r="L51">
        <v>0</v>
      </c>
    </row>
    <row r="52" spans="1:12" x14ac:dyDescent="0.2">
      <c r="A52" t="str">
        <f>Utdanningstilbud[[#This Row],[studiestednr]]&amp;"|"&amp;Utdanningstilbud[[#This Row],[tilbudkode]]</f>
        <v>22|KHH41K</v>
      </c>
      <c r="B52">
        <v>22</v>
      </c>
      <c r="C52" t="s">
        <v>37</v>
      </c>
      <c r="D52">
        <v>27</v>
      </c>
      <c r="E52" t="s">
        <v>37</v>
      </c>
      <c r="F52" s="6" t="s">
        <v>1503</v>
      </c>
      <c r="G52">
        <v>562911</v>
      </c>
      <c r="H52" s="6" t="s">
        <v>1504</v>
      </c>
      <c r="I52" s="9">
        <v>10</v>
      </c>
      <c r="J52">
        <v>0.17</v>
      </c>
      <c r="K52">
        <v>3</v>
      </c>
      <c r="L52">
        <v>3</v>
      </c>
    </row>
    <row r="53" spans="1:12" x14ac:dyDescent="0.2">
      <c r="A53" t="str">
        <f>Utdanningstilbud[[#This Row],[studiestednr]]&amp;"|"&amp;Utdanningstilbud[[#This Row],[tilbudkode]]</f>
        <v>22|KTB63N</v>
      </c>
      <c r="B53">
        <v>22</v>
      </c>
      <c r="C53" t="s">
        <v>37</v>
      </c>
      <c r="D53">
        <v>27</v>
      </c>
      <c r="E53" t="s">
        <v>37</v>
      </c>
      <c r="F53" s="6" t="s">
        <v>1505</v>
      </c>
      <c r="G53">
        <v>559914</v>
      </c>
      <c r="H53" s="6" t="s">
        <v>1506</v>
      </c>
      <c r="I53" s="9">
        <v>5</v>
      </c>
      <c r="J53">
        <v>0.08</v>
      </c>
      <c r="K53">
        <v>3</v>
      </c>
      <c r="L53">
        <v>1</v>
      </c>
    </row>
    <row r="54" spans="1:12" x14ac:dyDescent="0.2">
      <c r="A54" t="str">
        <f>Utdanningstilbud[[#This Row],[studiestednr]]&amp;"|"&amp;Utdanningstilbud[[#This Row],[tilbudkode]]</f>
        <v>22|KTE73K</v>
      </c>
      <c r="B54">
        <v>22</v>
      </c>
      <c r="C54" t="s">
        <v>37</v>
      </c>
      <c r="D54">
        <v>27</v>
      </c>
      <c r="E54" t="s">
        <v>37</v>
      </c>
      <c r="F54" s="6" t="s">
        <v>1507</v>
      </c>
      <c r="G54">
        <v>555910</v>
      </c>
      <c r="H54" s="6" t="s">
        <v>1508</v>
      </c>
      <c r="I54" s="9">
        <v>5</v>
      </c>
      <c r="J54">
        <v>0.08</v>
      </c>
      <c r="K54">
        <v>3</v>
      </c>
      <c r="L54">
        <v>1</v>
      </c>
    </row>
    <row r="55" spans="1:12" x14ac:dyDescent="0.2">
      <c r="A55" t="str">
        <f>Utdanningstilbud[[#This Row],[studiestednr]]&amp;"|"&amp;Utdanningstilbud[[#This Row],[tilbudkode]]</f>
        <v>22|KTE74K</v>
      </c>
      <c r="B55">
        <v>22</v>
      </c>
      <c r="C55" t="s">
        <v>37</v>
      </c>
      <c r="D55">
        <v>27</v>
      </c>
      <c r="E55" t="s">
        <v>37</v>
      </c>
      <c r="F55" s="6" t="s">
        <v>1509</v>
      </c>
      <c r="G55">
        <v>555910</v>
      </c>
      <c r="H55" s="6" t="s">
        <v>1510</v>
      </c>
      <c r="I55" s="9">
        <v>3</v>
      </c>
      <c r="J55">
        <v>0.05</v>
      </c>
      <c r="K55">
        <v>3</v>
      </c>
      <c r="L55">
        <v>1</v>
      </c>
    </row>
    <row r="56" spans="1:12" x14ac:dyDescent="0.2">
      <c r="A56" t="str">
        <f>Utdanningstilbud[[#This Row],[studiestednr]]&amp;"|"&amp;Utdanningstilbud[[#This Row],[tilbudkode]]</f>
        <v>22|KTE75K</v>
      </c>
      <c r="B56">
        <v>22</v>
      </c>
      <c r="C56" t="s">
        <v>37</v>
      </c>
      <c r="D56">
        <v>27</v>
      </c>
      <c r="E56" t="s">
        <v>37</v>
      </c>
      <c r="F56" s="6" t="s">
        <v>1511</v>
      </c>
      <c r="G56">
        <v>555910</v>
      </c>
      <c r="H56" s="6" t="s">
        <v>1512</v>
      </c>
      <c r="I56" s="9">
        <v>5</v>
      </c>
      <c r="J56">
        <v>0.08</v>
      </c>
      <c r="K56">
        <v>3</v>
      </c>
      <c r="L56">
        <v>1</v>
      </c>
    </row>
    <row r="57" spans="1:12" x14ac:dyDescent="0.2">
      <c r="A57" t="str">
        <f>Utdanningstilbud[[#This Row],[studiestednr]]&amp;"|"&amp;Utdanningstilbud[[#This Row],[tilbudkode]]</f>
        <v>22|KTE76K</v>
      </c>
      <c r="B57">
        <v>22</v>
      </c>
      <c r="C57" t="s">
        <v>37</v>
      </c>
      <c r="D57">
        <v>27</v>
      </c>
      <c r="E57" t="s">
        <v>37</v>
      </c>
      <c r="F57" s="6" t="s">
        <v>1513</v>
      </c>
      <c r="G57">
        <v>555910</v>
      </c>
      <c r="H57" s="6" t="s">
        <v>1514</v>
      </c>
      <c r="I57" s="9">
        <v>3</v>
      </c>
      <c r="J57">
        <v>0.05</v>
      </c>
      <c r="K57">
        <v>3</v>
      </c>
      <c r="L57">
        <v>1</v>
      </c>
    </row>
    <row r="58" spans="1:12" x14ac:dyDescent="0.2">
      <c r="A58" t="str">
        <f>Utdanningstilbud[[#This Row],[studiestednr]]&amp;"|"&amp;Utdanningstilbud[[#This Row],[tilbudkode]]</f>
        <v>22|KTE77K</v>
      </c>
      <c r="B58">
        <v>22</v>
      </c>
      <c r="C58" t="s">
        <v>37</v>
      </c>
      <c r="D58">
        <v>27</v>
      </c>
      <c r="E58" t="s">
        <v>37</v>
      </c>
      <c r="F58" s="6" t="s">
        <v>1515</v>
      </c>
      <c r="G58">
        <v>555910</v>
      </c>
      <c r="H58" s="6" t="s">
        <v>1516</v>
      </c>
      <c r="I58" s="9">
        <v>3</v>
      </c>
      <c r="J58">
        <v>0.05</v>
      </c>
      <c r="K58">
        <v>3</v>
      </c>
      <c r="L58">
        <v>2</v>
      </c>
    </row>
    <row r="59" spans="1:12" x14ac:dyDescent="0.2">
      <c r="A59" t="str">
        <f>Utdanningstilbud[[#This Row],[studiestednr]]&amp;"|"&amp;Utdanningstilbud[[#This Row],[tilbudkode]]</f>
        <v>22|KTE78K</v>
      </c>
      <c r="B59">
        <v>22</v>
      </c>
      <c r="C59" t="s">
        <v>37</v>
      </c>
      <c r="D59">
        <v>27</v>
      </c>
      <c r="E59" t="s">
        <v>37</v>
      </c>
      <c r="F59" s="6" t="s">
        <v>1517</v>
      </c>
      <c r="G59">
        <v>555910</v>
      </c>
      <c r="H59" s="6" t="s">
        <v>1518</v>
      </c>
      <c r="I59" s="9">
        <v>3</v>
      </c>
      <c r="J59">
        <v>0.05</v>
      </c>
      <c r="K59">
        <v>3</v>
      </c>
      <c r="L59">
        <v>2</v>
      </c>
    </row>
    <row r="60" spans="1:12" x14ac:dyDescent="0.2">
      <c r="A60" t="str">
        <f>Utdanningstilbud[[#This Row],[studiestednr]]&amp;"|"&amp;Utdanningstilbud[[#This Row],[tilbudkode]]</f>
        <v>22|KTE79K</v>
      </c>
      <c r="B60">
        <v>22</v>
      </c>
      <c r="C60" t="s">
        <v>37</v>
      </c>
      <c r="D60">
        <v>27</v>
      </c>
      <c r="E60" t="s">
        <v>37</v>
      </c>
      <c r="F60" s="7" t="s">
        <v>1519</v>
      </c>
      <c r="G60">
        <v>555910</v>
      </c>
      <c r="H60" s="6" t="s">
        <v>1520</v>
      </c>
      <c r="I60" s="9">
        <v>5</v>
      </c>
      <c r="J60">
        <v>0.08</v>
      </c>
      <c r="K60">
        <v>3</v>
      </c>
      <c r="L60">
        <v>1</v>
      </c>
    </row>
    <row r="61" spans="1:12" x14ac:dyDescent="0.2">
      <c r="A61" t="str">
        <f>Utdanningstilbud[[#This Row],[studiestednr]]&amp;"|"&amp;Utdanningstilbud[[#This Row],[tilbudkode]]</f>
        <v>22|KTE80K</v>
      </c>
      <c r="B61">
        <v>22</v>
      </c>
      <c r="C61" t="s">
        <v>37</v>
      </c>
      <c r="D61">
        <v>27</v>
      </c>
      <c r="E61" t="s">
        <v>37</v>
      </c>
      <c r="F61" s="6" t="s">
        <v>1521</v>
      </c>
      <c r="G61">
        <v>555910</v>
      </c>
      <c r="H61" s="6" t="s">
        <v>1522</v>
      </c>
      <c r="I61" s="9">
        <v>3</v>
      </c>
      <c r="J61">
        <v>0.05</v>
      </c>
      <c r="K61">
        <v>3</v>
      </c>
      <c r="L61">
        <v>1</v>
      </c>
    </row>
    <row r="62" spans="1:12" x14ac:dyDescent="0.2">
      <c r="A62" t="str">
        <f>Utdanningstilbud[[#This Row],[studiestednr]]&amp;"|"&amp;Utdanningstilbud[[#This Row],[tilbudkode]]</f>
        <v>556|FHH63D</v>
      </c>
      <c r="B62">
        <v>556</v>
      </c>
      <c r="C62" t="s">
        <v>1371</v>
      </c>
      <c r="D62">
        <v>27</v>
      </c>
      <c r="E62" t="s">
        <v>37</v>
      </c>
      <c r="F62" s="6" t="s">
        <v>47</v>
      </c>
      <c r="G62">
        <v>562903</v>
      </c>
      <c r="H62" s="6" t="s">
        <v>48</v>
      </c>
      <c r="I62" s="9">
        <v>30</v>
      </c>
      <c r="J62">
        <v>0.5</v>
      </c>
      <c r="K62">
        <v>1</v>
      </c>
      <c r="L62">
        <v>0</v>
      </c>
    </row>
    <row r="63" spans="1:12" x14ac:dyDescent="0.2">
      <c r="A63" t="str">
        <f>Utdanningstilbud[[#This Row],[studiestednr]]&amp;"|"&amp;Utdanningstilbud[[#This Row],[tilbudkode]]</f>
        <v>556|FTB01D</v>
      </c>
      <c r="B63">
        <v>556</v>
      </c>
      <c r="C63" t="s">
        <v>1371</v>
      </c>
      <c r="D63">
        <v>27</v>
      </c>
      <c r="E63" t="s">
        <v>37</v>
      </c>
      <c r="F63" s="6" t="s">
        <v>49</v>
      </c>
      <c r="G63">
        <v>557119</v>
      </c>
      <c r="H63" s="6" t="s">
        <v>50</v>
      </c>
      <c r="I63" s="9">
        <v>120</v>
      </c>
      <c r="J63">
        <v>0.5</v>
      </c>
      <c r="K63">
        <v>1</v>
      </c>
      <c r="L63">
        <v>0</v>
      </c>
    </row>
    <row r="64" spans="1:12" x14ac:dyDescent="0.2">
      <c r="A64" t="str">
        <f>Utdanningstilbud[[#This Row],[studiestednr]]&amp;"|"&amp;Utdanningstilbud[[#This Row],[tilbudkode]]</f>
        <v>556|FTE13D</v>
      </c>
      <c r="B64">
        <v>556</v>
      </c>
      <c r="C64" t="s">
        <v>1371</v>
      </c>
      <c r="D64">
        <v>27</v>
      </c>
      <c r="E64" t="s">
        <v>37</v>
      </c>
      <c r="F64" s="6" t="s">
        <v>56</v>
      </c>
      <c r="G64">
        <v>555118</v>
      </c>
      <c r="H64" s="6" t="s">
        <v>57</v>
      </c>
      <c r="I64" s="9">
        <v>120</v>
      </c>
      <c r="J64">
        <v>0.5</v>
      </c>
      <c r="K64">
        <v>1</v>
      </c>
      <c r="L64">
        <v>0</v>
      </c>
    </row>
    <row r="65" spans="1:12" x14ac:dyDescent="0.2">
      <c r="A65" t="str">
        <f>Utdanningstilbud[[#This Row],[studiestednr]]&amp;"|"&amp;Utdanningstilbud[[#This Row],[tilbudkode]]</f>
        <v>556|FTT70D</v>
      </c>
      <c r="B65">
        <v>556</v>
      </c>
      <c r="C65" t="s">
        <v>1371</v>
      </c>
      <c r="D65">
        <v>27</v>
      </c>
      <c r="E65" t="s">
        <v>37</v>
      </c>
      <c r="F65" s="6" t="s">
        <v>1502</v>
      </c>
      <c r="G65">
        <v>555124</v>
      </c>
      <c r="H65" s="6" t="s">
        <v>75</v>
      </c>
      <c r="I65" s="9">
        <v>120</v>
      </c>
      <c r="J65">
        <v>0.5</v>
      </c>
      <c r="K65">
        <v>1</v>
      </c>
      <c r="L65">
        <v>0</v>
      </c>
    </row>
    <row r="66" spans="1:12" x14ac:dyDescent="0.2">
      <c r="A66" t="str">
        <f>Utdanningstilbud[[#This Row],[studiestednr]]&amp;"|"&amp;Utdanningstilbud[[#This Row],[tilbudkode]]</f>
        <v>24|1</v>
      </c>
      <c r="B66">
        <v>24</v>
      </c>
      <c r="C66" t="s">
        <v>78</v>
      </c>
      <c r="D66">
        <v>29</v>
      </c>
      <c r="E66" t="s">
        <v>78</v>
      </c>
      <c r="F66" s="6">
        <v>1</v>
      </c>
      <c r="G66">
        <v>554114</v>
      </c>
      <c r="H66" s="6" t="s">
        <v>1523</v>
      </c>
      <c r="I66" s="9">
        <v>36</v>
      </c>
      <c r="J66">
        <v>1</v>
      </c>
      <c r="K66">
        <v>1</v>
      </c>
      <c r="L66">
        <v>0</v>
      </c>
    </row>
    <row r="67" spans="1:12" x14ac:dyDescent="0.2">
      <c r="A67" t="str">
        <f>Utdanningstilbud[[#This Row],[studiestednr]]&amp;"|"&amp;Utdanningstilbud[[#This Row],[tilbudkode]]</f>
        <v>24|2</v>
      </c>
      <c r="B67">
        <v>24</v>
      </c>
      <c r="C67" t="s">
        <v>78</v>
      </c>
      <c r="D67">
        <v>29</v>
      </c>
      <c r="E67" t="s">
        <v>78</v>
      </c>
      <c r="F67" s="6">
        <v>2</v>
      </c>
      <c r="G67">
        <v>554139</v>
      </c>
      <c r="H67" s="6" t="s">
        <v>1524</v>
      </c>
      <c r="I67" s="9">
        <v>30</v>
      </c>
      <c r="J67">
        <v>1</v>
      </c>
      <c r="K67">
        <v>2</v>
      </c>
      <c r="L67">
        <v>0</v>
      </c>
    </row>
    <row r="68" spans="1:12" x14ac:dyDescent="0.2">
      <c r="A68" t="str">
        <f>Utdanningstilbud[[#This Row],[studiestednr]]&amp;"|"&amp;Utdanningstilbud[[#This Row],[tilbudkode]]</f>
        <v>24|3</v>
      </c>
      <c r="B68">
        <v>24</v>
      </c>
      <c r="C68" t="s">
        <v>78</v>
      </c>
      <c r="D68">
        <v>29</v>
      </c>
      <c r="E68" t="s">
        <v>78</v>
      </c>
      <c r="F68" s="6">
        <v>3</v>
      </c>
      <c r="G68">
        <v>554113</v>
      </c>
      <c r="H68" s="6" t="s">
        <v>79</v>
      </c>
      <c r="I68" s="9">
        <v>120</v>
      </c>
      <c r="J68">
        <v>1</v>
      </c>
      <c r="K68">
        <v>3</v>
      </c>
      <c r="L68">
        <v>2</v>
      </c>
    </row>
    <row r="69" spans="1:12" x14ac:dyDescent="0.2">
      <c r="A69" t="str">
        <f>Utdanningstilbud[[#This Row],[studiestednr]]&amp;"|"&amp;Utdanningstilbud[[#This Row],[tilbudkode]]</f>
        <v>24|3.1</v>
      </c>
      <c r="B69">
        <v>24</v>
      </c>
      <c r="C69" t="s">
        <v>78</v>
      </c>
      <c r="D69">
        <v>29</v>
      </c>
      <c r="E69" t="s">
        <v>78</v>
      </c>
      <c r="F69" s="6">
        <v>3.1</v>
      </c>
      <c r="G69">
        <v>554113</v>
      </c>
      <c r="H69" s="6" t="s">
        <v>79</v>
      </c>
      <c r="I69" s="9">
        <v>120</v>
      </c>
      <c r="J69">
        <v>1</v>
      </c>
      <c r="K69">
        <v>3</v>
      </c>
      <c r="L69">
        <v>2</v>
      </c>
    </row>
    <row r="70" spans="1:12" x14ac:dyDescent="0.2">
      <c r="A70" t="str">
        <f>Utdanningstilbud[[#This Row],[studiestednr]]&amp;"|"&amp;Utdanningstilbud[[#This Row],[tilbudkode]]</f>
        <v>24|4</v>
      </c>
      <c r="B70">
        <v>24</v>
      </c>
      <c r="C70" t="s">
        <v>78</v>
      </c>
      <c r="D70">
        <v>29</v>
      </c>
      <c r="E70" t="s">
        <v>78</v>
      </c>
      <c r="F70" s="6">
        <v>4</v>
      </c>
      <c r="G70">
        <v>554113</v>
      </c>
      <c r="H70" s="6" t="s">
        <v>1525</v>
      </c>
      <c r="I70" s="9">
        <v>120</v>
      </c>
      <c r="J70">
        <v>1</v>
      </c>
      <c r="K70">
        <v>3</v>
      </c>
      <c r="L70">
        <v>3</v>
      </c>
    </row>
    <row r="71" spans="1:12" x14ac:dyDescent="0.2">
      <c r="A71" t="str">
        <f>Utdanningstilbud[[#This Row],[studiestednr]]&amp;"|"&amp;Utdanningstilbud[[#This Row],[tilbudkode]]</f>
        <v>24|DRI101</v>
      </c>
      <c r="B71">
        <v>24</v>
      </c>
      <c r="C71" t="s">
        <v>78</v>
      </c>
      <c r="D71">
        <v>29</v>
      </c>
      <c r="E71" t="s">
        <v>78</v>
      </c>
      <c r="F71" s="6" t="s">
        <v>1526</v>
      </c>
      <c r="G71">
        <v>554113</v>
      </c>
      <c r="H71" s="6" t="s">
        <v>1527</v>
      </c>
      <c r="I71" s="9">
        <v>6</v>
      </c>
      <c r="J71">
        <v>0.2</v>
      </c>
      <c r="K71">
        <v>2</v>
      </c>
      <c r="L71">
        <v>0</v>
      </c>
    </row>
    <row r="72" spans="1:12" x14ac:dyDescent="0.2">
      <c r="A72" t="str">
        <f>Utdanningstilbud[[#This Row],[studiestednr]]&amp;"|"&amp;Utdanningstilbud[[#This Row],[tilbudkode]]</f>
        <v>24|DRI102</v>
      </c>
      <c r="B72">
        <v>24</v>
      </c>
      <c r="C72" t="s">
        <v>78</v>
      </c>
      <c r="D72">
        <v>29</v>
      </c>
      <c r="E72" t="s">
        <v>78</v>
      </c>
      <c r="F72" s="6" t="s">
        <v>80</v>
      </c>
      <c r="G72">
        <v>554113</v>
      </c>
      <c r="H72" s="6" t="s">
        <v>81</v>
      </c>
      <c r="I72" s="9">
        <v>6</v>
      </c>
      <c r="J72">
        <v>0.2</v>
      </c>
      <c r="K72">
        <v>2</v>
      </c>
      <c r="L72">
        <v>0</v>
      </c>
    </row>
    <row r="73" spans="1:12" x14ac:dyDescent="0.2">
      <c r="A73" t="str">
        <f>Utdanningstilbud[[#This Row],[studiestednr]]&amp;"|"&amp;Utdanningstilbud[[#This Row],[tilbudkode]]</f>
        <v>24|DRI103</v>
      </c>
      <c r="B73">
        <v>24</v>
      </c>
      <c r="C73" t="s">
        <v>78</v>
      </c>
      <c r="D73">
        <v>29</v>
      </c>
      <c r="E73" t="s">
        <v>78</v>
      </c>
      <c r="F73" s="6" t="s">
        <v>82</v>
      </c>
      <c r="G73">
        <v>554113</v>
      </c>
      <c r="H73" s="6" t="s">
        <v>83</v>
      </c>
      <c r="I73" s="9">
        <v>6</v>
      </c>
      <c r="J73">
        <v>0.2</v>
      </c>
      <c r="K73">
        <v>2</v>
      </c>
      <c r="L73">
        <v>0</v>
      </c>
    </row>
    <row r="74" spans="1:12" x14ac:dyDescent="0.2">
      <c r="A74" t="str">
        <f>Utdanningstilbud[[#This Row],[studiestednr]]&amp;"|"&amp;Utdanningstilbud[[#This Row],[tilbudkode]]</f>
        <v>24|DRI104</v>
      </c>
      <c r="B74">
        <v>24</v>
      </c>
      <c r="C74" t="s">
        <v>78</v>
      </c>
      <c r="D74">
        <v>29</v>
      </c>
      <c r="E74" t="s">
        <v>78</v>
      </c>
      <c r="F74" s="6" t="s">
        <v>84</v>
      </c>
      <c r="G74">
        <v>554113</v>
      </c>
      <c r="H74" s="6" t="s">
        <v>85</v>
      </c>
      <c r="I74" s="9">
        <v>6</v>
      </c>
      <c r="J74">
        <v>0.2</v>
      </c>
      <c r="K74">
        <v>2</v>
      </c>
      <c r="L74">
        <v>0</v>
      </c>
    </row>
    <row r="75" spans="1:12" x14ac:dyDescent="0.2">
      <c r="A75" t="str">
        <f>Utdanningstilbud[[#This Row],[studiestednr]]&amp;"|"&amp;Utdanningstilbud[[#This Row],[tilbudkode]]</f>
        <v>24|DRI105</v>
      </c>
      <c r="B75">
        <v>24</v>
      </c>
      <c r="C75" t="s">
        <v>78</v>
      </c>
      <c r="D75">
        <v>29</v>
      </c>
      <c r="E75" t="s">
        <v>78</v>
      </c>
      <c r="F75" s="6" t="s">
        <v>86</v>
      </c>
      <c r="G75">
        <v>554113</v>
      </c>
      <c r="H75" s="6" t="s">
        <v>87</v>
      </c>
      <c r="I75" s="9">
        <v>6</v>
      </c>
      <c r="J75">
        <v>0.2</v>
      </c>
      <c r="K75">
        <v>2</v>
      </c>
      <c r="L75">
        <v>0</v>
      </c>
    </row>
    <row r="76" spans="1:12" x14ac:dyDescent="0.2">
      <c r="A76" t="str">
        <f>Utdanningstilbud[[#This Row],[studiestednr]]&amp;"|"&amp;Utdanningstilbud[[#This Row],[tilbudkode]]</f>
        <v>24|DRI106</v>
      </c>
      <c r="B76">
        <v>24</v>
      </c>
      <c r="C76" t="s">
        <v>78</v>
      </c>
      <c r="D76">
        <v>29</v>
      </c>
      <c r="E76" t="s">
        <v>78</v>
      </c>
      <c r="F76" s="6" t="s">
        <v>88</v>
      </c>
      <c r="G76">
        <v>554113</v>
      </c>
      <c r="H76" s="6" t="s">
        <v>89</v>
      </c>
      <c r="I76" s="9">
        <v>6</v>
      </c>
      <c r="J76">
        <v>0.2</v>
      </c>
      <c r="K76">
        <v>2</v>
      </c>
      <c r="L76">
        <v>0</v>
      </c>
    </row>
    <row r="77" spans="1:12" x14ac:dyDescent="0.2">
      <c r="A77" t="str">
        <f>Utdanningstilbud[[#This Row],[studiestednr]]&amp;"|"&amp;Utdanningstilbud[[#This Row],[tilbudkode]]</f>
        <v>24|DRI107</v>
      </c>
      <c r="B77">
        <v>24</v>
      </c>
      <c r="C77" t="s">
        <v>78</v>
      </c>
      <c r="D77">
        <v>29</v>
      </c>
      <c r="E77" t="s">
        <v>78</v>
      </c>
      <c r="F77" s="6" t="s">
        <v>90</v>
      </c>
      <c r="G77">
        <v>554113</v>
      </c>
      <c r="H77" s="6" t="s">
        <v>91</v>
      </c>
      <c r="I77" s="9">
        <v>6</v>
      </c>
      <c r="J77">
        <v>0.2</v>
      </c>
      <c r="K77">
        <v>2</v>
      </c>
      <c r="L77">
        <v>0</v>
      </c>
    </row>
    <row r="78" spans="1:12" x14ac:dyDescent="0.2">
      <c r="A78" t="str">
        <f>Utdanningstilbud[[#This Row],[studiestednr]]&amp;"|"&amp;Utdanningstilbud[[#This Row],[tilbudkode]]</f>
        <v>24|DRI108</v>
      </c>
      <c r="B78">
        <v>24</v>
      </c>
      <c r="C78" t="s">
        <v>78</v>
      </c>
      <c r="D78">
        <v>29</v>
      </c>
      <c r="E78" t="s">
        <v>78</v>
      </c>
      <c r="F78" s="6" t="s">
        <v>92</v>
      </c>
      <c r="G78">
        <v>554113</v>
      </c>
      <c r="H78" s="6" t="s">
        <v>93</v>
      </c>
      <c r="I78" s="9">
        <v>6</v>
      </c>
      <c r="J78">
        <v>0.2</v>
      </c>
      <c r="K78">
        <v>2</v>
      </c>
      <c r="L78">
        <v>0</v>
      </c>
    </row>
    <row r="79" spans="1:12" x14ac:dyDescent="0.2">
      <c r="A79" t="str">
        <f>Utdanningstilbud[[#This Row],[studiestednr]]&amp;"|"&amp;Utdanningstilbud[[#This Row],[tilbudkode]]</f>
        <v>24|DRI109</v>
      </c>
      <c r="B79">
        <v>24</v>
      </c>
      <c r="C79" t="s">
        <v>78</v>
      </c>
      <c r="D79">
        <v>29</v>
      </c>
      <c r="E79" t="s">
        <v>78</v>
      </c>
      <c r="F79" s="6" t="s">
        <v>94</v>
      </c>
      <c r="G79">
        <v>554113</v>
      </c>
      <c r="H79" s="6" t="s">
        <v>95</v>
      </c>
      <c r="I79" s="9">
        <v>6</v>
      </c>
      <c r="J79">
        <v>0.2</v>
      </c>
      <c r="K79">
        <v>2</v>
      </c>
      <c r="L79">
        <v>0</v>
      </c>
    </row>
    <row r="80" spans="1:12" x14ac:dyDescent="0.2">
      <c r="A80" t="str">
        <f>Utdanningstilbud[[#This Row],[studiestednr]]&amp;"|"&amp;Utdanningstilbud[[#This Row],[tilbudkode]]</f>
        <v>24|DRI110</v>
      </c>
      <c r="B80">
        <v>24</v>
      </c>
      <c r="C80" t="s">
        <v>78</v>
      </c>
      <c r="D80">
        <v>29</v>
      </c>
      <c r="E80" t="s">
        <v>78</v>
      </c>
      <c r="F80" s="6" t="s">
        <v>96</v>
      </c>
      <c r="G80">
        <v>554113</v>
      </c>
      <c r="H80" s="6" t="s">
        <v>97</v>
      </c>
      <c r="I80" s="9">
        <v>6</v>
      </c>
      <c r="J80">
        <v>0.2</v>
      </c>
      <c r="K80">
        <v>2</v>
      </c>
      <c r="L80">
        <v>0</v>
      </c>
    </row>
    <row r="81" spans="1:12" x14ac:dyDescent="0.2">
      <c r="A81" t="str">
        <f>Utdanningstilbud[[#This Row],[studiestednr]]&amp;"|"&amp;Utdanningstilbud[[#This Row],[tilbudkode]]</f>
        <v>24|DRI111</v>
      </c>
      <c r="B81">
        <v>24</v>
      </c>
      <c r="C81" t="s">
        <v>78</v>
      </c>
      <c r="D81">
        <v>29</v>
      </c>
      <c r="E81" t="s">
        <v>78</v>
      </c>
      <c r="F81" s="6" t="s">
        <v>98</v>
      </c>
      <c r="G81">
        <v>554113</v>
      </c>
      <c r="H81" s="6" t="s">
        <v>99</v>
      </c>
      <c r="I81" s="9">
        <v>6</v>
      </c>
      <c r="J81">
        <v>0.2</v>
      </c>
      <c r="K81">
        <v>2</v>
      </c>
      <c r="L81">
        <v>0</v>
      </c>
    </row>
    <row r="82" spans="1:12" x14ac:dyDescent="0.2">
      <c r="A82" t="str">
        <f>Utdanningstilbud[[#This Row],[studiestednr]]&amp;"|"&amp;Utdanningstilbud[[#This Row],[tilbudkode]]</f>
        <v>24|DRI112</v>
      </c>
      <c r="B82">
        <v>24</v>
      </c>
      <c r="C82" t="s">
        <v>78</v>
      </c>
      <c r="D82">
        <v>29</v>
      </c>
      <c r="E82" t="s">
        <v>78</v>
      </c>
      <c r="F82" s="6" t="s">
        <v>1528</v>
      </c>
      <c r="G82">
        <v>554113</v>
      </c>
      <c r="H82" s="6" t="s">
        <v>1529</v>
      </c>
      <c r="I82" s="9">
        <v>6</v>
      </c>
      <c r="J82">
        <v>0.2</v>
      </c>
      <c r="K82">
        <v>2</v>
      </c>
      <c r="L82">
        <v>0</v>
      </c>
    </row>
    <row r="83" spans="1:12" x14ac:dyDescent="0.2">
      <c r="A83" t="str">
        <f>Utdanningstilbud[[#This Row],[studiestednr]]&amp;"|"&amp;Utdanningstilbud[[#This Row],[tilbudkode]]</f>
        <v>24|DRI113</v>
      </c>
      <c r="B83">
        <v>24</v>
      </c>
      <c r="C83" t="s">
        <v>78</v>
      </c>
      <c r="D83">
        <v>29</v>
      </c>
      <c r="E83" t="s">
        <v>78</v>
      </c>
      <c r="F83" s="6" t="s">
        <v>100</v>
      </c>
      <c r="G83">
        <v>554113</v>
      </c>
      <c r="H83" s="6" t="s">
        <v>101</v>
      </c>
      <c r="I83" s="9">
        <v>6</v>
      </c>
      <c r="J83">
        <v>0.2</v>
      </c>
      <c r="K83">
        <v>2</v>
      </c>
      <c r="L83">
        <v>0</v>
      </c>
    </row>
    <row r="84" spans="1:12" x14ac:dyDescent="0.2">
      <c r="A84" t="str">
        <f>Utdanningstilbud[[#This Row],[studiestednr]]&amp;"|"&amp;Utdanningstilbud[[#This Row],[tilbudkode]]</f>
        <v>24|DRI114</v>
      </c>
      <c r="B84">
        <v>24</v>
      </c>
      <c r="C84" t="s">
        <v>78</v>
      </c>
      <c r="D84">
        <v>29</v>
      </c>
      <c r="E84" t="s">
        <v>78</v>
      </c>
      <c r="F84" s="6" t="s">
        <v>102</v>
      </c>
      <c r="G84">
        <v>554113</v>
      </c>
      <c r="H84" s="6" t="s">
        <v>103</v>
      </c>
      <c r="I84" s="9">
        <v>6</v>
      </c>
      <c r="J84">
        <v>0.2</v>
      </c>
      <c r="K84">
        <v>2</v>
      </c>
      <c r="L84">
        <v>0</v>
      </c>
    </row>
    <row r="85" spans="1:12" x14ac:dyDescent="0.2">
      <c r="A85" t="str">
        <f>Utdanningstilbud[[#This Row],[studiestednr]]&amp;"|"&amp;Utdanningstilbud[[#This Row],[tilbudkode]]</f>
        <v>24|DRI115</v>
      </c>
      <c r="B85">
        <v>24</v>
      </c>
      <c r="C85" t="s">
        <v>78</v>
      </c>
      <c r="D85">
        <v>29</v>
      </c>
      <c r="E85" t="s">
        <v>78</v>
      </c>
      <c r="F85" s="6" t="s">
        <v>104</v>
      </c>
      <c r="G85">
        <v>554113</v>
      </c>
      <c r="H85" s="6" t="s">
        <v>105</v>
      </c>
      <c r="I85" s="9">
        <v>6</v>
      </c>
      <c r="J85">
        <v>0.2</v>
      </c>
      <c r="K85">
        <v>2</v>
      </c>
      <c r="L85">
        <v>0</v>
      </c>
    </row>
    <row r="86" spans="1:12" x14ac:dyDescent="0.2">
      <c r="A86" t="str">
        <f>Utdanningstilbud[[#This Row],[studiestednr]]&amp;"|"&amp;Utdanningstilbud[[#This Row],[tilbudkode]]</f>
        <v>24|DRI116</v>
      </c>
      <c r="B86">
        <v>24</v>
      </c>
      <c r="C86" t="s">
        <v>78</v>
      </c>
      <c r="D86">
        <v>29</v>
      </c>
      <c r="E86" t="s">
        <v>78</v>
      </c>
      <c r="F86" s="6" t="s">
        <v>106</v>
      </c>
      <c r="G86">
        <v>554113</v>
      </c>
      <c r="H86" s="6" t="s">
        <v>107</v>
      </c>
      <c r="I86" s="9">
        <v>6</v>
      </c>
      <c r="J86">
        <v>0.2</v>
      </c>
      <c r="K86">
        <v>2</v>
      </c>
      <c r="L86">
        <v>0</v>
      </c>
    </row>
    <row r="87" spans="1:12" x14ac:dyDescent="0.2">
      <c r="A87" t="str">
        <f>Utdanningstilbud[[#This Row],[studiestednr]]&amp;"|"&amp;Utdanningstilbud[[#This Row],[tilbudkode]]</f>
        <v>24|DRI117</v>
      </c>
      <c r="B87">
        <v>24</v>
      </c>
      <c r="C87" t="s">
        <v>78</v>
      </c>
      <c r="D87">
        <v>29</v>
      </c>
      <c r="E87" t="s">
        <v>78</v>
      </c>
      <c r="F87" s="6" t="s">
        <v>108</v>
      </c>
      <c r="G87">
        <v>554113</v>
      </c>
      <c r="H87" s="6" t="s">
        <v>109</v>
      </c>
      <c r="I87" s="9">
        <v>6</v>
      </c>
      <c r="J87">
        <v>0.2</v>
      </c>
      <c r="K87">
        <v>2</v>
      </c>
      <c r="L87">
        <v>0</v>
      </c>
    </row>
    <row r="88" spans="1:12" x14ac:dyDescent="0.2">
      <c r="A88" t="str">
        <f>Utdanningstilbud[[#This Row],[studiestednr]]&amp;"|"&amp;Utdanningstilbud[[#This Row],[tilbudkode]]</f>
        <v>24|DRI118</v>
      </c>
      <c r="B88">
        <v>24</v>
      </c>
      <c r="C88" t="s">
        <v>78</v>
      </c>
      <c r="D88">
        <v>29</v>
      </c>
      <c r="E88" t="s">
        <v>78</v>
      </c>
      <c r="F88" s="6" t="s">
        <v>110</v>
      </c>
      <c r="G88">
        <v>554113</v>
      </c>
      <c r="H88" s="6" t="s">
        <v>111</v>
      </c>
      <c r="I88" s="9">
        <v>6</v>
      </c>
      <c r="J88">
        <v>0.2</v>
      </c>
      <c r="K88">
        <v>2</v>
      </c>
      <c r="L88">
        <v>0</v>
      </c>
    </row>
    <row r="89" spans="1:12" x14ac:dyDescent="0.2">
      <c r="A89" t="str">
        <f>Utdanningstilbud[[#This Row],[studiestednr]]&amp;"|"&amp;Utdanningstilbud[[#This Row],[tilbudkode]]</f>
        <v>24|DRI119</v>
      </c>
      <c r="B89">
        <v>24</v>
      </c>
      <c r="C89" t="s">
        <v>78</v>
      </c>
      <c r="D89">
        <v>29</v>
      </c>
      <c r="E89" t="s">
        <v>78</v>
      </c>
      <c r="F89" s="6" t="s">
        <v>112</v>
      </c>
      <c r="G89">
        <v>554113</v>
      </c>
      <c r="H89" s="6" t="s">
        <v>113</v>
      </c>
      <c r="I89" s="9">
        <v>12</v>
      </c>
      <c r="J89">
        <v>0.4</v>
      </c>
      <c r="K89">
        <v>2</v>
      </c>
      <c r="L89">
        <v>0</v>
      </c>
    </row>
    <row r="90" spans="1:12" x14ac:dyDescent="0.2">
      <c r="A90" t="str">
        <f>Utdanningstilbud[[#This Row],[studiestednr]]&amp;"|"&amp;Utdanningstilbud[[#This Row],[tilbudkode]]</f>
        <v>24|DRI121</v>
      </c>
      <c r="B90">
        <v>24</v>
      </c>
      <c r="C90" t="s">
        <v>78</v>
      </c>
      <c r="D90">
        <v>29</v>
      </c>
      <c r="E90" t="s">
        <v>78</v>
      </c>
      <c r="F90" s="6" t="s">
        <v>114</v>
      </c>
      <c r="G90">
        <v>554113</v>
      </c>
      <c r="H90" s="6" t="s">
        <v>115</v>
      </c>
      <c r="I90" s="9">
        <v>6</v>
      </c>
      <c r="J90">
        <v>0.2</v>
      </c>
      <c r="K90">
        <v>2</v>
      </c>
      <c r="L90">
        <v>0</v>
      </c>
    </row>
    <row r="91" spans="1:12" x14ac:dyDescent="0.2">
      <c r="A91" t="str">
        <f>Utdanningstilbud[[#This Row],[studiestednr]]&amp;"|"&amp;Utdanningstilbud[[#This Row],[tilbudkode]]</f>
        <v>24|DRI122</v>
      </c>
      <c r="B91">
        <v>24</v>
      </c>
      <c r="C91" t="s">
        <v>78</v>
      </c>
      <c r="D91">
        <v>29</v>
      </c>
      <c r="E91" t="s">
        <v>78</v>
      </c>
      <c r="F91" s="6" t="s">
        <v>116</v>
      </c>
      <c r="G91">
        <v>554113</v>
      </c>
      <c r="H91" s="6" t="s">
        <v>117</v>
      </c>
      <c r="I91" s="9">
        <v>6</v>
      </c>
      <c r="J91">
        <v>0.2</v>
      </c>
      <c r="K91">
        <v>2</v>
      </c>
      <c r="L91">
        <v>0</v>
      </c>
    </row>
    <row r="92" spans="1:12" x14ac:dyDescent="0.2">
      <c r="A92" t="str">
        <f>Utdanningstilbud[[#This Row],[studiestednr]]&amp;"|"&amp;Utdanningstilbud[[#This Row],[tilbudkode]]</f>
        <v>24|DRI123</v>
      </c>
      <c r="B92">
        <v>24</v>
      </c>
      <c r="C92" t="s">
        <v>78</v>
      </c>
      <c r="D92">
        <v>29</v>
      </c>
      <c r="E92" t="s">
        <v>78</v>
      </c>
      <c r="F92" s="6" t="s">
        <v>1530</v>
      </c>
      <c r="G92">
        <v>554113</v>
      </c>
      <c r="H92" s="6" t="s">
        <v>1531</v>
      </c>
      <c r="I92" s="9">
        <v>6</v>
      </c>
      <c r="J92">
        <v>0.2</v>
      </c>
      <c r="K92">
        <v>2</v>
      </c>
      <c r="L92">
        <v>0</v>
      </c>
    </row>
    <row r="93" spans="1:12" x14ac:dyDescent="0.2">
      <c r="A93" t="str">
        <f>Utdanningstilbud[[#This Row],[studiestednr]]&amp;"|"&amp;Utdanningstilbud[[#This Row],[tilbudkode]]</f>
        <v>24|DRI901</v>
      </c>
      <c r="B93">
        <v>24</v>
      </c>
      <c r="C93" t="s">
        <v>78</v>
      </c>
      <c r="D93">
        <v>29</v>
      </c>
      <c r="E93" t="s">
        <v>78</v>
      </c>
      <c r="F93" s="6" t="s">
        <v>1532</v>
      </c>
      <c r="G93">
        <v>554113</v>
      </c>
      <c r="H93" s="6" t="s">
        <v>115</v>
      </c>
      <c r="I93" s="9">
        <v>6</v>
      </c>
      <c r="J93">
        <v>0.2</v>
      </c>
      <c r="K93">
        <v>2</v>
      </c>
      <c r="L93">
        <v>0</v>
      </c>
    </row>
    <row r="94" spans="1:12" x14ac:dyDescent="0.2">
      <c r="A94" t="str">
        <f>Utdanningstilbud[[#This Row],[studiestednr]]&amp;"|"&amp;Utdanningstilbud[[#This Row],[tilbudkode]]</f>
        <v>24|DRI902</v>
      </c>
      <c r="B94">
        <v>24</v>
      </c>
      <c r="C94" t="s">
        <v>78</v>
      </c>
      <c r="D94">
        <v>29</v>
      </c>
      <c r="E94" t="s">
        <v>78</v>
      </c>
      <c r="F94" s="6" t="s">
        <v>1533</v>
      </c>
      <c r="G94">
        <v>554113</v>
      </c>
      <c r="H94" s="6" t="s">
        <v>83</v>
      </c>
      <c r="I94" s="9">
        <v>6</v>
      </c>
      <c r="J94">
        <v>0.2</v>
      </c>
      <c r="K94">
        <v>2</v>
      </c>
      <c r="L94">
        <v>0</v>
      </c>
    </row>
    <row r="95" spans="1:12" x14ac:dyDescent="0.2">
      <c r="A95" t="str">
        <f>Utdanningstilbud[[#This Row],[studiestednr]]&amp;"|"&amp;Utdanningstilbud[[#This Row],[tilbudkode]]</f>
        <v>24|DRI903</v>
      </c>
      <c r="B95">
        <v>24</v>
      </c>
      <c r="C95" t="s">
        <v>78</v>
      </c>
      <c r="D95">
        <v>29</v>
      </c>
      <c r="E95" t="s">
        <v>78</v>
      </c>
      <c r="F95" s="6" t="s">
        <v>1534</v>
      </c>
      <c r="G95">
        <v>554113</v>
      </c>
      <c r="H95" s="6" t="s">
        <v>109</v>
      </c>
      <c r="I95" s="9">
        <v>6</v>
      </c>
      <c r="J95">
        <v>0.2</v>
      </c>
      <c r="K95">
        <v>2</v>
      </c>
      <c r="L95">
        <v>0</v>
      </c>
    </row>
    <row r="96" spans="1:12" x14ac:dyDescent="0.2">
      <c r="A96" t="str">
        <f>Utdanningstilbud[[#This Row],[studiestednr]]&amp;"|"&amp;Utdanningstilbud[[#This Row],[tilbudkode]]</f>
        <v>32|TFIA</v>
      </c>
      <c r="B96">
        <v>32</v>
      </c>
      <c r="C96" t="s">
        <v>121</v>
      </c>
      <c r="D96">
        <v>36</v>
      </c>
      <c r="E96" t="s">
        <v>122</v>
      </c>
      <c r="F96" s="6" t="s">
        <v>123</v>
      </c>
      <c r="G96">
        <v>514902</v>
      </c>
      <c r="H96" s="6" t="s">
        <v>124</v>
      </c>
      <c r="I96" s="9">
        <v>60</v>
      </c>
      <c r="J96">
        <v>1</v>
      </c>
      <c r="K96">
        <v>1</v>
      </c>
      <c r="L96">
        <v>0</v>
      </c>
    </row>
    <row r="97" spans="1:12" x14ac:dyDescent="0.2">
      <c r="A97" t="str">
        <f>Utdanningstilbud[[#This Row],[studiestednr]]&amp;"|"&amp;Utdanningstilbud[[#This Row],[tilbudkode]]</f>
        <v>36|EMF</v>
      </c>
      <c r="B97">
        <v>36</v>
      </c>
      <c r="C97" t="s">
        <v>125</v>
      </c>
      <c r="D97">
        <v>40</v>
      </c>
      <c r="E97" t="s">
        <v>126</v>
      </c>
      <c r="F97" s="6" t="s">
        <v>1535</v>
      </c>
      <c r="G97">
        <v>999999</v>
      </c>
      <c r="H97" s="6" t="s">
        <v>1536</v>
      </c>
      <c r="I97" s="9">
        <v>30</v>
      </c>
      <c r="J97">
        <v>0.5</v>
      </c>
      <c r="K97">
        <v>2</v>
      </c>
      <c r="L97">
        <v>0</v>
      </c>
    </row>
    <row r="98" spans="1:12" x14ac:dyDescent="0.2">
      <c r="A98" t="str">
        <f>Utdanningstilbud[[#This Row],[studiestednr]]&amp;"|"&amp;Utdanningstilbud[[#This Row],[tilbudkode]]</f>
        <v>36|FBC-B</v>
      </c>
      <c r="B98">
        <v>36</v>
      </c>
      <c r="C98" t="s">
        <v>125</v>
      </c>
      <c r="D98">
        <v>40</v>
      </c>
      <c r="E98" t="s">
        <v>126</v>
      </c>
      <c r="F98" s="6" t="s">
        <v>1537</v>
      </c>
      <c r="G98">
        <v>542902</v>
      </c>
      <c r="H98" s="6" t="s">
        <v>134</v>
      </c>
      <c r="I98" s="9">
        <v>120</v>
      </c>
      <c r="J98">
        <v>1</v>
      </c>
      <c r="K98">
        <v>1</v>
      </c>
      <c r="L98">
        <v>0</v>
      </c>
    </row>
    <row r="99" spans="1:12" x14ac:dyDescent="0.2">
      <c r="A99" t="str">
        <f>Utdanningstilbud[[#This Row],[studiestednr]]&amp;"|"&amp;Utdanningstilbud[[#This Row],[tilbudkode]]</f>
        <v>36|FDI-B</v>
      </c>
      <c r="B99">
        <v>36</v>
      </c>
      <c r="C99" t="s">
        <v>125</v>
      </c>
      <c r="D99">
        <v>40</v>
      </c>
      <c r="E99" t="s">
        <v>126</v>
      </c>
      <c r="F99" s="6" t="s">
        <v>1538</v>
      </c>
      <c r="G99">
        <v>516314</v>
      </c>
      <c r="H99" s="6" t="s">
        <v>138</v>
      </c>
      <c r="I99" s="9">
        <v>60</v>
      </c>
      <c r="J99">
        <v>1</v>
      </c>
      <c r="K99">
        <v>1</v>
      </c>
      <c r="L99">
        <v>0</v>
      </c>
    </row>
    <row r="100" spans="1:12" x14ac:dyDescent="0.2">
      <c r="A100" t="str">
        <f>Utdanningstilbud[[#This Row],[studiestednr]]&amp;"|"&amp;Utdanningstilbud[[#This Row],[tilbudkode]]</f>
        <v>36|FDT-B</v>
      </c>
      <c r="B100">
        <v>36</v>
      </c>
      <c r="C100" t="s">
        <v>125</v>
      </c>
      <c r="D100">
        <v>40</v>
      </c>
      <c r="E100" t="s">
        <v>126</v>
      </c>
      <c r="F100" s="6" t="s">
        <v>1539</v>
      </c>
      <c r="G100">
        <v>541154</v>
      </c>
      <c r="H100" s="6" t="s">
        <v>1540</v>
      </c>
      <c r="I100" s="9">
        <v>60</v>
      </c>
      <c r="J100">
        <v>1</v>
      </c>
      <c r="K100">
        <v>1</v>
      </c>
      <c r="L100">
        <v>0</v>
      </c>
    </row>
    <row r="101" spans="1:12" x14ac:dyDescent="0.2">
      <c r="A101" t="str">
        <f>Utdanningstilbud[[#This Row],[studiestednr]]&amp;"|"&amp;Utdanningstilbud[[#This Row],[tilbudkode]]</f>
        <v>36|FFT-B</v>
      </c>
      <c r="B101">
        <v>36</v>
      </c>
      <c r="C101" t="s">
        <v>125</v>
      </c>
      <c r="D101">
        <v>40</v>
      </c>
      <c r="E101" t="s">
        <v>126</v>
      </c>
      <c r="F101" s="6" t="s">
        <v>1541</v>
      </c>
      <c r="G101">
        <v>535903</v>
      </c>
      <c r="H101" s="6" t="s">
        <v>144</v>
      </c>
      <c r="I101" s="9">
        <v>120</v>
      </c>
      <c r="J101">
        <v>1</v>
      </c>
      <c r="K101">
        <v>1</v>
      </c>
      <c r="L101">
        <v>0</v>
      </c>
    </row>
    <row r="102" spans="1:12" x14ac:dyDescent="0.2">
      <c r="A102" t="str">
        <f>Utdanningstilbud[[#This Row],[studiestednr]]&amp;"|"&amp;Utdanningstilbud[[#This Row],[tilbudkode]]</f>
        <v>36|FFU-B</v>
      </c>
      <c r="B102">
        <v>36</v>
      </c>
      <c r="C102" t="s">
        <v>125</v>
      </c>
      <c r="D102">
        <v>40</v>
      </c>
      <c r="E102" t="s">
        <v>126</v>
      </c>
      <c r="F102" s="6" t="s">
        <v>1542</v>
      </c>
      <c r="G102">
        <v>554142</v>
      </c>
      <c r="H102" s="6" t="s">
        <v>146</v>
      </c>
      <c r="I102" s="9">
        <v>60</v>
      </c>
      <c r="J102">
        <v>1</v>
      </c>
      <c r="K102">
        <v>1</v>
      </c>
      <c r="L102">
        <v>0</v>
      </c>
    </row>
    <row r="103" spans="1:12" x14ac:dyDescent="0.2">
      <c r="A103" t="str">
        <f>Utdanningstilbud[[#This Row],[studiestednr]]&amp;"|"&amp;Utdanningstilbud[[#This Row],[tilbudkode]]</f>
        <v>36|FGR-B</v>
      </c>
      <c r="B103">
        <v>36</v>
      </c>
      <c r="C103" t="s">
        <v>125</v>
      </c>
      <c r="D103">
        <v>40</v>
      </c>
      <c r="E103" t="s">
        <v>126</v>
      </c>
      <c r="F103" s="6" t="s">
        <v>127</v>
      </c>
      <c r="G103">
        <v>516407</v>
      </c>
      <c r="H103" s="6" t="s">
        <v>128</v>
      </c>
      <c r="I103" s="9">
        <v>120</v>
      </c>
      <c r="J103">
        <v>1</v>
      </c>
      <c r="K103">
        <v>1</v>
      </c>
      <c r="L103">
        <v>0</v>
      </c>
    </row>
    <row r="104" spans="1:12" x14ac:dyDescent="0.2">
      <c r="A104" t="str">
        <f>Utdanningstilbud[[#This Row],[studiestednr]]&amp;"|"&amp;Utdanningstilbud[[#This Row],[tilbudkode]]</f>
        <v>36|FIL-B</v>
      </c>
      <c r="B104">
        <v>36</v>
      </c>
      <c r="C104" t="s">
        <v>125</v>
      </c>
      <c r="D104">
        <v>40</v>
      </c>
      <c r="E104" t="s">
        <v>126</v>
      </c>
      <c r="F104" s="6" t="s">
        <v>1543</v>
      </c>
      <c r="G104">
        <v>516408</v>
      </c>
      <c r="H104" s="6" t="s">
        <v>153</v>
      </c>
      <c r="I104" s="9">
        <v>120</v>
      </c>
      <c r="J104">
        <v>1</v>
      </c>
      <c r="K104">
        <v>1</v>
      </c>
      <c r="L104">
        <v>0</v>
      </c>
    </row>
    <row r="105" spans="1:12" x14ac:dyDescent="0.2">
      <c r="A105" t="str">
        <f>Utdanningstilbud[[#This Row],[studiestednr]]&amp;"|"&amp;Utdanningstilbud[[#This Row],[tilbudkode]]</f>
        <v>36|FIN-B</v>
      </c>
      <c r="B105">
        <v>36</v>
      </c>
      <c r="C105" t="s">
        <v>125</v>
      </c>
      <c r="D105">
        <v>40</v>
      </c>
      <c r="E105" t="s">
        <v>126</v>
      </c>
      <c r="F105" s="6" t="s">
        <v>129</v>
      </c>
      <c r="G105">
        <v>516508</v>
      </c>
      <c r="H105" s="6" t="s">
        <v>130</v>
      </c>
      <c r="I105" s="9">
        <v>120</v>
      </c>
      <c r="J105">
        <v>1</v>
      </c>
      <c r="K105">
        <v>1</v>
      </c>
      <c r="L105">
        <v>0</v>
      </c>
    </row>
    <row r="106" spans="1:12" x14ac:dyDescent="0.2">
      <c r="A106" t="str">
        <f>Utdanningstilbud[[#This Row],[studiestednr]]&amp;"|"&amp;Utdanningstilbud[[#This Row],[tilbudkode]]</f>
        <v>36|FIR-B</v>
      </c>
      <c r="B106">
        <v>36</v>
      </c>
      <c r="C106" t="s">
        <v>125</v>
      </c>
      <c r="D106">
        <v>40</v>
      </c>
      <c r="E106" t="s">
        <v>126</v>
      </c>
      <c r="F106" s="6" t="s">
        <v>131</v>
      </c>
      <c r="G106">
        <v>516508</v>
      </c>
      <c r="H106" s="6" t="s">
        <v>130</v>
      </c>
      <c r="I106" s="9">
        <v>120</v>
      </c>
      <c r="J106">
        <v>1</v>
      </c>
      <c r="K106">
        <v>1</v>
      </c>
      <c r="L106">
        <v>0</v>
      </c>
    </row>
    <row r="107" spans="1:12" x14ac:dyDescent="0.2">
      <c r="A107" t="str">
        <f>Utdanningstilbud[[#This Row],[studiestednr]]&amp;"|"&amp;Utdanningstilbud[[#This Row],[tilbudkode]]</f>
        <v>36|FMB-B</v>
      </c>
      <c r="B107">
        <v>36</v>
      </c>
      <c r="C107" t="s">
        <v>125</v>
      </c>
      <c r="D107">
        <v>40</v>
      </c>
      <c r="E107" t="s">
        <v>126</v>
      </c>
      <c r="F107" s="6" t="s">
        <v>1544</v>
      </c>
      <c r="G107">
        <v>515106</v>
      </c>
      <c r="H107" s="6" t="s">
        <v>161</v>
      </c>
      <c r="I107" s="9">
        <v>60</v>
      </c>
      <c r="J107">
        <v>1</v>
      </c>
      <c r="K107">
        <v>1</v>
      </c>
      <c r="L107">
        <v>0</v>
      </c>
    </row>
    <row r="108" spans="1:12" x14ac:dyDescent="0.2">
      <c r="A108" t="str">
        <f>Utdanningstilbud[[#This Row],[studiestednr]]&amp;"|"&amp;Utdanningstilbud[[#This Row],[tilbudkode]]</f>
        <v>36|FMU-B</v>
      </c>
      <c r="B108">
        <v>36</v>
      </c>
      <c r="C108" t="s">
        <v>125</v>
      </c>
      <c r="D108">
        <v>40</v>
      </c>
      <c r="E108" t="s">
        <v>126</v>
      </c>
      <c r="F108" s="6" t="s">
        <v>1545</v>
      </c>
      <c r="G108">
        <v>555125</v>
      </c>
      <c r="H108" s="6" t="s">
        <v>1546</v>
      </c>
      <c r="I108" s="9">
        <v>120</v>
      </c>
      <c r="J108">
        <v>1</v>
      </c>
      <c r="K108">
        <v>1</v>
      </c>
      <c r="L108">
        <v>0</v>
      </c>
    </row>
    <row r="109" spans="1:12" x14ac:dyDescent="0.2">
      <c r="A109" t="str">
        <f>Utdanningstilbud[[#This Row],[studiestednr]]&amp;"|"&amp;Utdanningstilbud[[#This Row],[tilbudkode]]</f>
        <v>36|FMU-B</v>
      </c>
      <c r="B109">
        <v>36</v>
      </c>
      <c r="C109" t="s">
        <v>125</v>
      </c>
      <c r="D109">
        <v>40</v>
      </c>
      <c r="E109" t="s">
        <v>126</v>
      </c>
      <c r="F109" s="6" t="s">
        <v>1545</v>
      </c>
      <c r="G109">
        <v>555125</v>
      </c>
      <c r="H109" s="6" t="s">
        <v>169</v>
      </c>
      <c r="I109" s="9">
        <v>120</v>
      </c>
      <c r="J109">
        <v>1</v>
      </c>
      <c r="K109">
        <v>1</v>
      </c>
      <c r="L109">
        <v>0</v>
      </c>
    </row>
    <row r="110" spans="1:12" x14ac:dyDescent="0.2">
      <c r="A110" t="str">
        <f>Utdanningstilbud[[#This Row],[studiestednr]]&amp;"|"&amp;Utdanningstilbud[[#This Row],[tilbudkode]]</f>
        <v>36|FPD-B</v>
      </c>
      <c r="B110">
        <v>36</v>
      </c>
      <c r="C110" t="s">
        <v>125</v>
      </c>
      <c r="D110">
        <v>40</v>
      </c>
      <c r="E110" t="s">
        <v>126</v>
      </c>
      <c r="F110" s="6" t="s">
        <v>1547</v>
      </c>
      <c r="G110">
        <v>516108</v>
      </c>
      <c r="H110" s="6" t="s">
        <v>1548</v>
      </c>
      <c r="I110" s="9">
        <v>120</v>
      </c>
      <c r="J110">
        <v>1</v>
      </c>
      <c r="K110">
        <v>1</v>
      </c>
      <c r="L110">
        <v>0</v>
      </c>
    </row>
    <row r="111" spans="1:12" x14ac:dyDescent="0.2">
      <c r="A111" t="str">
        <f>Utdanningstilbud[[#This Row],[studiestednr]]&amp;"|"&amp;Utdanningstilbud[[#This Row],[tilbudkode]]</f>
        <v>36|FRE-B</v>
      </c>
      <c r="B111">
        <v>36</v>
      </c>
      <c r="C111" t="s">
        <v>125</v>
      </c>
      <c r="D111">
        <v>40</v>
      </c>
      <c r="E111" t="s">
        <v>126</v>
      </c>
      <c r="F111" s="6" t="s">
        <v>1549</v>
      </c>
      <c r="G111">
        <v>542209</v>
      </c>
      <c r="H111" s="6" t="s">
        <v>173</v>
      </c>
      <c r="I111" s="9">
        <v>120</v>
      </c>
      <c r="J111">
        <v>1</v>
      </c>
      <c r="K111">
        <v>1</v>
      </c>
      <c r="L111">
        <v>0</v>
      </c>
    </row>
    <row r="112" spans="1:12" x14ac:dyDescent="0.2">
      <c r="A112" t="str">
        <f>Utdanningstilbud[[#This Row],[studiestednr]]&amp;"|"&amp;Utdanningstilbud[[#This Row],[tilbudkode]]</f>
        <v>36|FSG-B</v>
      </c>
      <c r="B112">
        <v>36</v>
      </c>
      <c r="C112" t="s">
        <v>125</v>
      </c>
      <c r="D112">
        <v>40</v>
      </c>
      <c r="E112" t="s">
        <v>126</v>
      </c>
      <c r="F112" s="6" t="s">
        <v>1550</v>
      </c>
      <c r="G112">
        <v>516430</v>
      </c>
      <c r="H112" s="6" t="s">
        <v>177</v>
      </c>
      <c r="I112" s="9">
        <v>120</v>
      </c>
      <c r="J112">
        <v>1</v>
      </c>
      <c r="K112">
        <v>1</v>
      </c>
      <c r="L112">
        <v>0</v>
      </c>
    </row>
    <row r="113" spans="1:12" x14ac:dyDescent="0.2">
      <c r="A113" t="str">
        <f>Utdanningstilbud[[#This Row],[studiestednr]]&amp;"|"&amp;Utdanningstilbud[[#This Row],[tilbudkode]]</f>
        <v>36|FVP-B</v>
      </c>
      <c r="B113">
        <v>36</v>
      </c>
      <c r="C113" t="s">
        <v>125</v>
      </c>
      <c r="D113">
        <v>40</v>
      </c>
      <c r="E113" t="s">
        <v>126</v>
      </c>
      <c r="F113" s="6" t="s">
        <v>1551</v>
      </c>
      <c r="G113">
        <v>516425</v>
      </c>
      <c r="H113" s="6" t="s">
        <v>181</v>
      </c>
      <c r="I113" s="9">
        <v>120</v>
      </c>
      <c r="J113">
        <v>1</v>
      </c>
      <c r="K113">
        <v>1</v>
      </c>
      <c r="L113">
        <v>0</v>
      </c>
    </row>
    <row r="114" spans="1:12" x14ac:dyDescent="0.2">
      <c r="A114" t="str">
        <f>Utdanningstilbud[[#This Row],[studiestednr]]&amp;"|"&amp;Utdanningstilbud[[#This Row],[tilbudkode]]</f>
        <v>36|ZBU</v>
      </c>
      <c r="B114">
        <v>36</v>
      </c>
      <c r="C114" t="s">
        <v>125</v>
      </c>
      <c r="D114">
        <v>40</v>
      </c>
      <c r="E114" t="s">
        <v>126</v>
      </c>
      <c r="F114" s="6" t="s">
        <v>1615</v>
      </c>
      <c r="G114">
        <v>562910</v>
      </c>
      <c r="H114" s="6" t="s">
        <v>934</v>
      </c>
      <c r="I114" s="9">
        <v>30</v>
      </c>
      <c r="J114">
        <v>0.5</v>
      </c>
      <c r="K114">
        <v>3</v>
      </c>
      <c r="L114">
        <v>2</v>
      </c>
    </row>
    <row r="115" spans="1:12" x14ac:dyDescent="0.2">
      <c r="A115" t="str">
        <f>Utdanningstilbud[[#This Row],[studiestednr]]&amp;"|"&amp;Utdanningstilbud[[#This Row],[tilbudkode]]</f>
        <v>38|EMF</v>
      </c>
      <c r="B115">
        <v>38</v>
      </c>
      <c r="C115" t="s">
        <v>132</v>
      </c>
      <c r="D115">
        <v>40</v>
      </c>
      <c r="E115" t="s">
        <v>126</v>
      </c>
      <c r="F115" s="6" t="s">
        <v>1535</v>
      </c>
      <c r="G115">
        <v>999999</v>
      </c>
      <c r="H115" s="6" t="s">
        <v>1536</v>
      </c>
      <c r="I115" s="9">
        <v>30</v>
      </c>
      <c r="J115">
        <v>0.5</v>
      </c>
      <c r="K115">
        <v>2</v>
      </c>
      <c r="L115">
        <v>0</v>
      </c>
    </row>
    <row r="116" spans="1:12" x14ac:dyDescent="0.2">
      <c r="A116" t="str">
        <f>Utdanningstilbud[[#This Row],[studiestednr]]&amp;"|"&amp;Utdanningstilbud[[#This Row],[tilbudkode]]</f>
        <v>38|FAC</v>
      </c>
      <c r="B116">
        <v>38</v>
      </c>
      <c r="C116" t="s">
        <v>132</v>
      </c>
      <c r="D116">
        <v>40</v>
      </c>
      <c r="E116" t="s">
        <v>126</v>
      </c>
      <c r="F116" s="6" t="s">
        <v>1552</v>
      </c>
      <c r="G116">
        <v>554145</v>
      </c>
      <c r="H116" s="6" t="s">
        <v>1553</v>
      </c>
      <c r="I116" s="9">
        <v>120</v>
      </c>
      <c r="J116">
        <v>1</v>
      </c>
      <c r="K116">
        <v>1</v>
      </c>
      <c r="L116">
        <v>0</v>
      </c>
    </row>
    <row r="117" spans="1:12" x14ac:dyDescent="0.2">
      <c r="A117" t="str">
        <f>Utdanningstilbud[[#This Row],[studiestednr]]&amp;"|"&amp;Utdanningstilbud[[#This Row],[tilbudkode]]</f>
        <v>38|FAP</v>
      </c>
      <c r="B117">
        <v>38</v>
      </c>
      <c r="C117" t="s">
        <v>132</v>
      </c>
      <c r="D117">
        <v>40</v>
      </c>
      <c r="E117" t="s">
        <v>126</v>
      </c>
      <c r="F117" s="6" t="s">
        <v>1554</v>
      </c>
      <c r="G117">
        <v>554145</v>
      </c>
      <c r="H117" s="6" t="s">
        <v>1553</v>
      </c>
      <c r="I117" s="9">
        <v>120</v>
      </c>
      <c r="J117">
        <v>1</v>
      </c>
      <c r="K117">
        <v>1</v>
      </c>
      <c r="L117">
        <v>0</v>
      </c>
    </row>
    <row r="118" spans="1:12" x14ac:dyDescent="0.2">
      <c r="A118" t="str">
        <f>Utdanningstilbud[[#This Row],[studiestednr]]&amp;"|"&amp;Utdanningstilbud[[#This Row],[tilbudkode]]</f>
        <v>38|FBC</v>
      </c>
      <c r="B118">
        <v>38</v>
      </c>
      <c r="C118" t="s">
        <v>132</v>
      </c>
      <c r="D118">
        <v>40</v>
      </c>
      <c r="E118" t="s">
        <v>126</v>
      </c>
      <c r="F118" s="6" t="s">
        <v>133</v>
      </c>
      <c r="G118">
        <v>542902</v>
      </c>
      <c r="H118" s="6" t="s">
        <v>134</v>
      </c>
      <c r="I118" s="9">
        <v>120</v>
      </c>
      <c r="J118">
        <v>1</v>
      </c>
      <c r="K118">
        <v>1</v>
      </c>
      <c r="L118">
        <v>0</v>
      </c>
    </row>
    <row r="119" spans="1:12" x14ac:dyDescent="0.2">
      <c r="A119" t="str">
        <f>Utdanningstilbud[[#This Row],[studiestednr]]&amp;"|"&amp;Utdanningstilbud[[#This Row],[tilbudkode]]</f>
        <v>38|FBM</v>
      </c>
      <c r="B119">
        <v>38</v>
      </c>
      <c r="C119" t="s">
        <v>132</v>
      </c>
      <c r="D119">
        <v>40</v>
      </c>
      <c r="E119" t="s">
        <v>126</v>
      </c>
      <c r="F119" s="6" t="s">
        <v>1555</v>
      </c>
      <c r="G119">
        <v>516918</v>
      </c>
      <c r="H119" s="6" t="s">
        <v>1556</v>
      </c>
      <c r="I119" s="9">
        <v>120</v>
      </c>
      <c r="J119">
        <v>1</v>
      </c>
      <c r="K119">
        <v>1</v>
      </c>
      <c r="L119">
        <v>0</v>
      </c>
    </row>
    <row r="120" spans="1:12" x14ac:dyDescent="0.2">
      <c r="A120" t="str">
        <f>Utdanningstilbud[[#This Row],[studiestednr]]&amp;"|"&amp;Utdanningstilbud[[#This Row],[tilbudkode]]</f>
        <v>38|FDA</v>
      </c>
      <c r="B120">
        <v>38</v>
      </c>
      <c r="C120" t="s">
        <v>132</v>
      </c>
      <c r="D120">
        <v>40</v>
      </c>
      <c r="E120" t="s">
        <v>126</v>
      </c>
      <c r="F120" s="6" t="s">
        <v>135</v>
      </c>
      <c r="G120">
        <v>515302</v>
      </c>
      <c r="H120" s="6" t="s">
        <v>136</v>
      </c>
      <c r="I120" s="9">
        <v>120</v>
      </c>
      <c r="J120">
        <v>1</v>
      </c>
      <c r="K120">
        <v>1</v>
      </c>
      <c r="L120">
        <v>0</v>
      </c>
    </row>
    <row r="121" spans="1:12" x14ac:dyDescent="0.2">
      <c r="A121" t="str">
        <f>Utdanningstilbud[[#This Row],[studiestednr]]&amp;"|"&amp;Utdanningstilbud[[#This Row],[tilbudkode]]</f>
        <v>38|FDI</v>
      </c>
      <c r="B121">
        <v>38</v>
      </c>
      <c r="C121" t="s">
        <v>132</v>
      </c>
      <c r="D121">
        <v>40</v>
      </c>
      <c r="E121" t="s">
        <v>126</v>
      </c>
      <c r="F121" s="6" t="s">
        <v>137</v>
      </c>
      <c r="G121">
        <v>516314</v>
      </c>
      <c r="H121" s="6" t="s">
        <v>138</v>
      </c>
      <c r="I121" s="9">
        <v>60</v>
      </c>
      <c r="J121">
        <v>1</v>
      </c>
      <c r="K121">
        <v>1</v>
      </c>
      <c r="L121">
        <v>0</v>
      </c>
    </row>
    <row r="122" spans="1:12" x14ac:dyDescent="0.2">
      <c r="A122" t="str">
        <f>Utdanningstilbud[[#This Row],[studiestednr]]&amp;"|"&amp;Utdanningstilbud[[#This Row],[tilbudkode]]</f>
        <v>38|FDT</v>
      </c>
      <c r="B122">
        <v>38</v>
      </c>
      <c r="C122" t="s">
        <v>132</v>
      </c>
      <c r="D122">
        <v>40</v>
      </c>
      <c r="E122" t="s">
        <v>126</v>
      </c>
      <c r="F122" s="6" t="s">
        <v>1557</v>
      </c>
      <c r="G122">
        <v>541154</v>
      </c>
      <c r="H122" s="6" t="s">
        <v>1540</v>
      </c>
      <c r="I122" s="9">
        <v>60</v>
      </c>
      <c r="J122">
        <v>1</v>
      </c>
      <c r="K122">
        <v>1</v>
      </c>
      <c r="L122">
        <v>0</v>
      </c>
    </row>
    <row r="123" spans="1:12" x14ac:dyDescent="0.2">
      <c r="A123" t="str">
        <f>Utdanningstilbud[[#This Row],[studiestednr]]&amp;"|"&amp;Utdanningstilbud[[#This Row],[tilbudkode]]</f>
        <v>38|FEC</v>
      </c>
      <c r="B123">
        <v>38</v>
      </c>
      <c r="C123" t="s">
        <v>132</v>
      </c>
      <c r="D123">
        <v>40</v>
      </c>
      <c r="E123" t="s">
        <v>126</v>
      </c>
      <c r="F123" s="6" t="s">
        <v>139</v>
      </c>
      <c r="G123">
        <v>541167</v>
      </c>
      <c r="H123" s="6" t="s">
        <v>140</v>
      </c>
      <c r="I123" s="9">
        <v>60</v>
      </c>
      <c r="J123">
        <v>1</v>
      </c>
      <c r="K123">
        <v>1</v>
      </c>
      <c r="L123">
        <v>0</v>
      </c>
    </row>
    <row r="124" spans="1:12" x14ac:dyDescent="0.2">
      <c r="A124" t="str">
        <f>Utdanningstilbud[[#This Row],[studiestednr]]&amp;"|"&amp;Utdanningstilbud[[#This Row],[tilbudkode]]</f>
        <v>38|FEN</v>
      </c>
      <c r="B124">
        <v>38</v>
      </c>
      <c r="C124" t="s">
        <v>132</v>
      </c>
      <c r="D124">
        <v>40</v>
      </c>
      <c r="E124" t="s">
        <v>126</v>
      </c>
      <c r="F124" s="6" t="s">
        <v>1558</v>
      </c>
      <c r="G124">
        <v>541167</v>
      </c>
      <c r="H124" s="6" t="s">
        <v>140</v>
      </c>
      <c r="I124" s="9">
        <v>60</v>
      </c>
      <c r="J124">
        <v>1</v>
      </c>
      <c r="K124">
        <v>1</v>
      </c>
      <c r="L124">
        <v>0</v>
      </c>
    </row>
    <row r="125" spans="1:12" x14ac:dyDescent="0.2">
      <c r="A125" t="str">
        <f>Utdanningstilbud[[#This Row],[studiestednr]]&amp;"|"&amp;Utdanningstilbud[[#This Row],[tilbudkode]]</f>
        <v>38|FFP</v>
      </c>
      <c r="B125">
        <v>38</v>
      </c>
      <c r="C125" t="s">
        <v>132</v>
      </c>
      <c r="D125">
        <v>40</v>
      </c>
      <c r="E125" t="s">
        <v>126</v>
      </c>
      <c r="F125" s="6" t="s">
        <v>141</v>
      </c>
      <c r="G125">
        <v>535909</v>
      </c>
      <c r="H125" s="6" t="s">
        <v>142</v>
      </c>
      <c r="I125" s="9">
        <v>60</v>
      </c>
      <c r="J125">
        <v>1</v>
      </c>
      <c r="K125">
        <v>1</v>
      </c>
      <c r="L125">
        <v>0</v>
      </c>
    </row>
    <row r="126" spans="1:12" x14ac:dyDescent="0.2">
      <c r="A126" t="str">
        <f>Utdanningstilbud[[#This Row],[studiestednr]]&amp;"|"&amp;Utdanningstilbud[[#This Row],[tilbudkode]]</f>
        <v>38|FFT</v>
      </c>
      <c r="B126">
        <v>38</v>
      </c>
      <c r="C126" t="s">
        <v>132</v>
      </c>
      <c r="D126">
        <v>40</v>
      </c>
      <c r="E126" t="s">
        <v>126</v>
      </c>
      <c r="F126" s="6" t="s">
        <v>143</v>
      </c>
      <c r="G126">
        <v>535903</v>
      </c>
      <c r="H126" s="6" t="s">
        <v>144</v>
      </c>
      <c r="I126" s="9">
        <v>120</v>
      </c>
      <c r="J126">
        <v>1</v>
      </c>
      <c r="K126">
        <v>1</v>
      </c>
      <c r="L126">
        <v>0</v>
      </c>
    </row>
    <row r="127" spans="1:12" x14ac:dyDescent="0.2">
      <c r="A127" t="str">
        <f>Utdanningstilbud[[#This Row],[studiestednr]]&amp;"|"&amp;Utdanningstilbud[[#This Row],[tilbudkode]]</f>
        <v>38|FFU</v>
      </c>
      <c r="B127">
        <v>38</v>
      </c>
      <c r="C127" t="s">
        <v>132</v>
      </c>
      <c r="D127">
        <v>40</v>
      </c>
      <c r="E127" t="s">
        <v>126</v>
      </c>
      <c r="F127" s="6" t="s">
        <v>145</v>
      </c>
      <c r="G127">
        <v>554142</v>
      </c>
      <c r="H127" s="6" t="s">
        <v>146</v>
      </c>
      <c r="I127" s="9">
        <v>60</v>
      </c>
      <c r="J127">
        <v>1</v>
      </c>
      <c r="K127">
        <v>1</v>
      </c>
      <c r="L127">
        <v>0</v>
      </c>
    </row>
    <row r="128" spans="1:12" x14ac:dyDescent="0.2">
      <c r="A128" t="str">
        <f>Utdanningstilbud[[#This Row],[studiestednr]]&amp;"|"&amp;Utdanningstilbud[[#This Row],[tilbudkode]]</f>
        <v>38|FGR</v>
      </c>
      <c r="B128">
        <v>38</v>
      </c>
      <c r="C128" t="s">
        <v>132</v>
      </c>
      <c r="D128">
        <v>40</v>
      </c>
      <c r="E128" t="s">
        <v>126</v>
      </c>
      <c r="F128" s="6" t="s">
        <v>147</v>
      </c>
      <c r="G128">
        <v>516407</v>
      </c>
      <c r="H128" s="6" t="s">
        <v>128</v>
      </c>
      <c r="I128" s="9">
        <v>120</v>
      </c>
      <c r="J128">
        <v>1</v>
      </c>
      <c r="K128">
        <v>1</v>
      </c>
      <c r="L128">
        <v>0</v>
      </c>
    </row>
    <row r="129" spans="1:12" x14ac:dyDescent="0.2">
      <c r="A129" t="str">
        <f>Utdanningstilbud[[#This Row],[studiestednr]]&amp;"|"&amp;Utdanningstilbud[[#This Row],[tilbudkode]]</f>
        <v>38|FID</v>
      </c>
      <c r="B129">
        <v>38</v>
      </c>
      <c r="C129" t="s">
        <v>132</v>
      </c>
      <c r="D129">
        <v>40</v>
      </c>
      <c r="E129" t="s">
        <v>126</v>
      </c>
      <c r="F129" s="6" t="s">
        <v>148</v>
      </c>
      <c r="G129">
        <v>516409</v>
      </c>
      <c r="H129" s="6" t="s">
        <v>149</v>
      </c>
      <c r="I129" s="9">
        <v>120</v>
      </c>
      <c r="J129">
        <v>1</v>
      </c>
      <c r="K129">
        <v>1</v>
      </c>
      <c r="L129">
        <v>0</v>
      </c>
    </row>
    <row r="130" spans="1:12" x14ac:dyDescent="0.2">
      <c r="A130" t="str">
        <f>Utdanningstilbud[[#This Row],[studiestednr]]&amp;"|"&amp;Utdanningstilbud[[#This Row],[tilbudkode]]</f>
        <v>38|FII</v>
      </c>
      <c r="B130">
        <v>38</v>
      </c>
      <c r="C130" t="s">
        <v>132</v>
      </c>
      <c r="D130">
        <v>40</v>
      </c>
      <c r="E130" t="s">
        <v>126</v>
      </c>
      <c r="F130" s="6" t="s">
        <v>150</v>
      </c>
      <c r="G130">
        <v>516507</v>
      </c>
      <c r="H130" s="6" t="s">
        <v>151</v>
      </c>
      <c r="I130" s="9">
        <v>60</v>
      </c>
      <c r="J130">
        <v>1</v>
      </c>
      <c r="K130">
        <v>1</v>
      </c>
      <c r="L130">
        <v>0</v>
      </c>
    </row>
    <row r="131" spans="1:12" x14ac:dyDescent="0.2">
      <c r="A131" t="str">
        <f>Utdanningstilbud[[#This Row],[studiestednr]]&amp;"|"&amp;Utdanningstilbud[[#This Row],[tilbudkode]]</f>
        <v>38|FIL</v>
      </c>
      <c r="B131">
        <v>38</v>
      </c>
      <c r="C131" t="s">
        <v>132</v>
      </c>
      <c r="D131">
        <v>40</v>
      </c>
      <c r="E131" t="s">
        <v>126</v>
      </c>
      <c r="F131" s="6" t="s">
        <v>152</v>
      </c>
      <c r="G131">
        <v>516408</v>
      </c>
      <c r="H131" s="6" t="s">
        <v>153</v>
      </c>
      <c r="I131" s="9">
        <v>120</v>
      </c>
      <c r="J131">
        <v>1</v>
      </c>
      <c r="K131">
        <v>1</v>
      </c>
      <c r="L131">
        <v>0</v>
      </c>
    </row>
    <row r="132" spans="1:12" x14ac:dyDescent="0.2">
      <c r="A132" t="str">
        <f>Utdanningstilbud[[#This Row],[studiestednr]]&amp;"|"&amp;Utdanningstilbud[[#This Row],[tilbudkode]]</f>
        <v>38|FIN</v>
      </c>
      <c r="B132">
        <v>38</v>
      </c>
      <c r="C132" t="s">
        <v>132</v>
      </c>
      <c r="D132">
        <v>40</v>
      </c>
      <c r="E132" t="s">
        <v>126</v>
      </c>
      <c r="F132" s="6" t="s">
        <v>154</v>
      </c>
      <c r="G132">
        <v>516508</v>
      </c>
      <c r="H132" s="6" t="s">
        <v>130</v>
      </c>
      <c r="I132" s="9">
        <v>120</v>
      </c>
      <c r="J132">
        <v>1</v>
      </c>
      <c r="K132">
        <v>1</v>
      </c>
      <c r="L132">
        <v>0</v>
      </c>
    </row>
    <row r="133" spans="1:12" x14ac:dyDescent="0.2">
      <c r="A133" t="str">
        <f>Utdanningstilbud[[#This Row],[studiestednr]]&amp;"|"&amp;Utdanningstilbud[[#This Row],[tilbudkode]]</f>
        <v>38|FIR</v>
      </c>
      <c r="B133">
        <v>38</v>
      </c>
      <c r="C133" t="s">
        <v>132</v>
      </c>
      <c r="D133">
        <v>40</v>
      </c>
      <c r="E133" t="s">
        <v>126</v>
      </c>
      <c r="F133" s="6" t="s">
        <v>155</v>
      </c>
      <c r="G133">
        <v>516508</v>
      </c>
      <c r="H133" s="6" t="s">
        <v>130</v>
      </c>
      <c r="I133" s="9">
        <v>120</v>
      </c>
      <c r="J133">
        <v>1</v>
      </c>
      <c r="K133">
        <v>1</v>
      </c>
      <c r="L133">
        <v>0</v>
      </c>
    </row>
    <row r="134" spans="1:12" x14ac:dyDescent="0.2">
      <c r="A134" t="str">
        <f>Utdanningstilbud[[#This Row],[studiestednr]]&amp;"|"&amp;Utdanningstilbud[[#This Row],[tilbudkode]]</f>
        <v>38|FKA</v>
      </c>
      <c r="B134">
        <v>38</v>
      </c>
      <c r="C134" t="s">
        <v>132</v>
      </c>
      <c r="D134">
        <v>40</v>
      </c>
      <c r="E134" t="s">
        <v>126</v>
      </c>
      <c r="F134" s="6" t="s">
        <v>1559</v>
      </c>
      <c r="G134">
        <v>516311</v>
      </c>
      <c r="H134" s="6" t="s">
        <v>157</v>
      </c>
      <c r="I134" s="9">
        <v>30</v>
      </c>
      <c r="J134">
        <v>1</v>
      </c>
      <c r="K134">
        <v>1</v>
      </c>
      <c r="L134">
        <v>0</v>
      </c>
    </row>
    <row r="135" spans="1:12" x14ac:dyDescent="0.2">
      <c r="A135" t="str">
        <f>Utdanningstilbud[[#This Row],[studiestednr]]&amp;"|"&amp;Utdanningstilbud[[#This Row],[tilbudkode]]</f>
        <v>38|FKB</v>
      </c>
      <c r="B135">
        <v>38</v>
      </c>
      <c r="C135" t="s">
        <v>132</v>
      </c>
      <c r="D135">
        <v>40</v>
      </c>
      <c r="E135" t="s">
        <v>126</v>
      </c>
      <c r="F135" s="6" t="s">
        <v>156</v>
      </c>
      <c r="G135">
        <v>516311</v>
      </c>
      <c r="H135" s="6" t="s">
        <v>157</v>
      </c>
      <c r="I135" s="9">
        <v>30</v>
      </c>
      <c r="J135">
        <v>0.5</v>
      </c>
      <c r="K135">
        <v>1</v>
      </c>
      <c r="L135">
        <v>0</v>
      </c>
    </row>
    <row r="136" spans="1:12" x14ac:dyDescent="0.2">
      <c r="A136" t="str">
        <f>Utdanningstilbud[[#This Row],[studiestednr]]&amp;"|"&amp;Utdanningstilbud[[#This Row],[tilbudkode]]</f>
        <v>38|FKD</v>
      </c>
      <c r="B136">
        <v>38</v>
      </c>
      <c r="C136" t="s">
        <v>132</v>
      </c>
      <c r="D136">
        <v>40</v>
      </c>
      <c r="E136" t="s">
        <v>126</v>
      </c>
      <c r="F136" s="6" t="s">
        <v>158</v>
      </c>
      <c r="G136">
        <v>516305</v>
      </c>
      <c r="H136" s="6" t="s">
        <v>159</v>
      </c>
      <c r="I136" s="9">
        <v>120</v>
      </c>
      <c r="J136">
        <v>1</v>
      </c>
      <c r="K136">
        <v>1</v>
      </c>
      <c r="L136">
        <v>0</v>
      </c>
    </row>
    <row r="137" spans="1:12" x14ac:dyDescent="0.2">
      <c r="A137" t="str">
        <f>Utdanningstilbud[[#This Row],[studiestednr]]&amp;"|"&amp;Utdanningstilbud[[#This Row],[tilbudkode]]</f>
        <v>38|FKG</v>
      </c>
      <c r="B137">
        <v>38</v>
      </c>
      <c r="C137" t="s">
        <v>132</v>
      </c>
      <c r="D137">
        <v>40</v>
      </c>
      <c r="E137" t="s">
        <v>126</v>
      </c>
      <c r="F137" s="6" t="s">
        <v>1560</v>
      </c>
      <c r="G137">
        <v>516504</v>
      </c>
      <c r="H137" s="6" t="s">
        <v>1561</v>
      </c>
      <c r="I137" s="9">
        <v>60</v>
      </c>
      <c r="J137">
        <v>1</v>
      </c>
      <c r="K137">
        <v>1</v>
      </c>
      <c r="L137">
        <v>0</v>
      </c>
    </row>
    <row r="138" spans="1:12" x14ac:dyDescent="0.2">
      <c r="A138" t="str">
        <f>Utdanningstilbud[[#This Row],[studiestednr]]&amp;"|"&amp;Utdanningstilbud[[#This Row],[tilbudkode]]</f>
        <v>38|FKH</v>
      </c>
      <c r="B138">
        <v>38</v>
      </c>
      <c r="C138" t="s">
        <v>132</v>
      </c>
      <c r="D138">
        <v>40</v>
      </c>
      <c r="E138" t="s">
        <v>126</v>
      </c>
      <c r="F138" s="6" t="s">
        <v>1562</v>
      </c>
      <c r="G138">
        <v>516107</v>
      </c>
      <c r="H138" s="6" t="s">
        <v>1563</v>
      </c>
      <c r="I138" s="9">
        <v>120</v>
      </c>
      <c r="J138">
        <v>1</v>
      </c>
      <c r="K138">
        <v>1</v>
      </c>
      <c r="L138">
        <v>0</v>
      </c>
    </row>
    <row r="139" spans="1:12" x14ac:dyDescent="0.2">
      <c r="A139" t="str">
        <f>Utdanningstilbud[[#This Row],[studiestednr]]&amp;"|"&amp;Utdanningstilbud[[#This Row],[tilbudkode]]</f>
        <v>38|FKI</v>
      </c>
      <c r="B139">
        <v>38</v>
      </c>
      <c r="C139" t="s">
        <v>132</v>
      </c>
      <c r="D139">
        <v>40</v>
      </c>
      <c r="E139" t="s">
        <v>126</v>
      </c>
      <c r="F139" s="6" t="s">
        <v>1564</v>
      </c>
      <c r="G139">
        <v>516912</v>
      </c>
      <c r="H139" s="6" t="s">
        <v>1565</v>
      </c>
      <c r="I139" s="9">
        <v>120</v>
      </c>
      <c r="J139">
        <v>1</v>
      </c>
      <c r="K139">
        <v>1</v>
      </c>
      <c r="L139">
        <v>0</v>
      </c>
    </row>
    <row r="140" spans="1:12" x14ac:dyDescent="0.2">
      <c r="A140" t="str">
        <f>Utdanningstilbud[[#This Row],[studiestednr]]&amp;"|"&amp;Utdanningstilbud[[#This Row],[tilbudkode]]</f>
        <v>38|FKN</v>
      </c>
      <c r="B140">
        <v>38</v>
      </c>
      <c r="C140" t="s">
        <v>132</v>
      </c>
      <c r="D140">
        <v>40</v>
      </c>
      <c r="E140" t="s">
        <v>126</v>
      </c>
      <c r="F140" s="6" t="s">
        <v>1566</v>
      </c>
      <c r="G140">
        <v>516505</v>
      </c>
      <c r="H140" s="6" t="s">
        <v>1567</v>
      </c>
      <c r="I140" s="9">
        <v>60</v>
      </c>
      <c r="J140">
        <v>1</v>
      </c>
      <c r="K140">
        <v>1</v>
      </c>
      <c r="L140">
        <v>0</v>
      </c>
    </row>
    <row r="141" spans="1:12" x14ac:dyDescent="0.2">
      <c r="A141" t="str">
        <f>Utdanningstilbud[[#This Row],[studiestednr]]&amp;"|"&amp;Utdanningstilbud[[#This Row],[tilbudkode]]</f>
        <v>38|FMB</v>
      </c>
      <c r="B141">
        <v>38</v>
      </c>
      <c r="C141" t="s">
        <v>132</v>
      </c>
      <c r="D141">
        <v>40</v>
      </c>
      <c r="E141" t="s">
        <v>126</v>
      </c>
      <c r="F141" s="6" t="s">
        <v>160</v>
      </c>
      <c r="G141">
        <v>515106</v>
      </c>
      <c r="H141" s="6" t="s">
        <v>161</v>
      </c>
      <c r="I141" s="9">
        <v>60</v>
      </c>
      <c r="J141">
        <v>1</v>
      </c>
      <c r="K141">
        <v>1</v>
      </c>
      <c r="L141">
        <v>0</v>
      </c>
    </row>
    <row r="142" spans="1:12" x14ac:dyDescent="0.2">
      <c r="A142" t="str">
        <f>Utdanningstilbud[[#This Row],[studiestednr]]&amp;"|"&amp;Utdanningstilbud[[#This Row],[tilbudkode]]</f>
        <v>38|FMD</v>
      </c>
      <c r="B142">
        <v>38</v>
      </c>
      <c r="C142" t="s">
        <v>132</v>
      </c>
      <c r="D142">
        <v>40</v>
      </c>
      <c r="E142" t="s">
        <v>126</v>
      </c>
      <c r="F142" s="6" t="s">
        <v>1568</v>
      </c>
      <c r="G142">
        <v>516411</v>
      </c>
      <c r="H142" s="6" t="s">
        <v>1569</v>
      </c>
      <c r="I142" s="9">
        <v>120</v>
      </c>
      <c r="J142">
        <v>1</v>
      </c>
      <c r="K142">
        <v>1</v>
      </c>
      <c r="L142">
        <v>0</v>
      </c>
    </row>
    <row r="143" spans="1:12" x14ac:dyDescent="0.2">
      <c r="A143" t="str">
        <f>Utdanningstilbud[[#This Row],[studiestednr]]&amp;"|"&amp;Utdanningstilbud[[#This Row],[tilbudkode]]</f>
        <v>38|FMO</v>
      </c>
      <c r="B143">
        <v>38</v>
      </c>
      <c r="C143" t="s">
        <v>132</v>
      </c>
      <c r="D143">
        <v>40</v>
      </c>
      <c r="E143" t="s">
        <v>126</v>
      </c>
      <c r="F143" s="6" t="s">
        <v>162</v>
      </c>
      <c r="G143">
        <v>516106</v>
      </c>
      <c r="H143" s="6" t="s">
        <v>163</v>
      </c>
      <c r="I143" s="9">
        <v>60</v>
      </c>
      <c r="J143">
        <v>1</v>
      </c>
      <c r="K143">
        <v>1</v>
      </c>
      <c r="L143">
        <v>0</v>
      </c>
    </row>
    <row r="144" spans="1:12" x14ac:dyDescent="0.2">
      <c r="A144" t="str">
        <f>Utdanningstilbud[[#This Row],[studiestednr]]&amp;"|"&amp;Utdanningstilbud[[#This Row],[tilbudkode]]</f>
        <v>38|FMS</v>
      </c>
      <c r="B144">
        <v>38</v>
      </c>
      <c r="C144" t="s">
        <v>132</v>
      </c>
      <c r="D144">
        <v>40</v>
      </c>
      <c r="E144" t="s">
        <v>126</v>
      </c>
      <c r="F144" s="6" t="s">
        <v>164</v>
      </c>
      <c r="G144">
        <v>516104</v>
      </c>
      <c r="H144" s="6" t="s">
        <v>165</v>
      </c>
      <c r="I144" s="9">
        <v>120</v>
      </c>
      <c r="J144">
        <v>1</v>
      </c>
      <c r="K144">
        <v>1</v>
      </c>
      <c r="L144">
        <v>0</v>
      </c>
    </row>
    <row r="145" spans="1:12" x14ac:dyDescent="0.2">
      <c r="A145" t="str">
        <f>Utdanningstilbud[[#This Row],[studiestednr]]&amp;"|"&amp;Utdanningstilbud[[#This Row],[tilbudkode]]</f>
        <v>38|FMT</v>
      </c>
      <c r="B145">
        <v>38</v>
      </c>
      <c r="C145" t="s">
        <v>132</v>
      </c>
      <c r="D145">
        <v>40</v>
      </c>
      <c r="E145" t="s">
        <v>126</v>
      </c>
      <c r="F145" s="6" t="s">
        <v>166</v>
      </c>
      <c r="G145">
        <v>515205</v>
      </c>
      <c r="H145" s="6" t="s">
        <v>167</v>
      </c>
      <c r="I145" s="9">
        <v>120</v>
      </c>
      <c r="J145">
        <v>1</v>
      </c>
      <c r="K145">
        <v>1</v>
      </c>
      <c r="L145">
        <v>0</v>
      </c>
    </row>
    <row r="146" spans="1:12" x14ac:dyDescent="0.2">
      <c r="A146" t="str">
        <f>Utdanningstilbud[[#This Row],[studiestednr]]&amp;"|"&amp;Utdanningstilbud[[#This Row],[tilbudkode]]</f>
        <v>38|FMU</v>
      </c>
      <c r="B146">
        <v>38</v>
      </c>
      <c r="C146" t="s">
        <v>132</v>
      </c>
      <c r="D146">
        <v>40</v>
      </c>
      <c r="E146" t="s">
        <v>126</v>
      </c>
      <c r="F146" s="6" t="s">
        <v>168</v>
      </c>
      <c r="G146">
        <v>555125</v>
      </c>
      <c r="H146" s="6" t="s">
        <v>1546</v>
      </c>
      <c r="I146" s="9">
        <v>120</v>
      </c>
      <c r="J146">
        <v>1</v>
      </c>
      <c r="K146">
        <v>1</v>
      </c>
      <c r="L146">
        <v>0</v>
      </c>
    </row>
    <row r="147" spans="1:12" x14ac:dyDescent="0.2">
      <c r="A147" t="str">
        <f>Utdanningstilbud[[#This Row],[studiestednr]]&amp;"|"&amp;Utdanningstilbud[[#This Row],[tilbudkode]]</f>
        <v>38|FMU</v>
      </c>
      <c r="B147">
        <v>38</v>
      </c>
      <c r="C147" t="s">
        <v>132</v>
      </c>
      <c r="D147">
        <v>40</v>
      </c>
      <c r="E147" t="s">
        <v>126</v>
      </c>
      <c r="F147" s="6" t="s">
        <v>168</v>
      </c>
      <c r="G147">
        <v>555125</v>
      </c>
      <c r="H147" s="6" t="s">
        <v>169</v>
      </c>
      <c r="I147" s="9">
        <v>120</v>
      </c>
      <c r="J147">
        <v>1</v>
      </c>
      <c r="K147">
        <v>1</v>
      </c>
      <c r="L147">
        <v>0</v>
      </c>
    </row>
    <row r="148" spans="1:12" x14ac:dyDescent="0.2">
      <c r="A148" t="str">
        <f>Utdanningstilbud[[#This Row],[studiestednr]]&amp;"|"&amp;Utdanningstilbud[[#This Row],[tilbudkode]]</f>
        <v>38|FPD</v>
      </c>
      <c r="B148">
        <v>38</v>
      </c>
      <c r="C148" t="s">
        <v>132</v>
      </c>
      <c r="D148">
        <v>40</v>
      </c>
      <c r="E148" t="s">
        <v>126</v>
      </c>
      <c r="F148" s="6" t="s">
        <v>1570</v>
      </c>
      <c r="G148">
        <v>516108</v>
      </c>
      <c r="H148" s="6" t="s">
        <v>1548</v>
      </c>
      <c r="I148" s="9">
        <v>120</v>
      </c>
      <c r="J148">
        <v>1</v>
      </c>
      <c r="K148">
        <v>1</v>
      </c>
      <c r="L148">
        <v>0</v>
      </c>
    </row>
    <row r="149" spans="1:12" x14ac:dyDescent="0.2">
      <c r="A149" t="str">
        <f>Utdanningstilbud[[#This Row],[studiestednr]]&amp;"|"&amp;Utdanningstilbud[[#This Row],[tilbudkode]]</f>
        <v>38|FPL</v>
      </c>
      <c r="B149">
        <v>38</v>
      </c>
      <c r="C149" t="s">
        <v>132</v>
      </c>
      <c r="D149">
        <v>40</v>
      </c>
      <c r="E149" t="s">
        <v>126</v>
      </c>
      <c r="F149" s="6" t="s">
        <v>170</v>
      </c>
      <c r="G149">
        <v>541126</v>
      </c>
      <c r="H149" s="6" t="s">
        <v>171</v>
      </c>
      <c r="I149" s="9">
        <v>60</v>
      </c>
      <c r="J149">
        <v>1</v>
      </c>
      <c r="K149">
        <v>1</v>
      </c>
      <c r="L149">
        <v>0</v>
      </c>
    </row>
    <row r="150" spans="1:12" x14ac:dyDescent="0.2">
      <c r="A150" t="str">
        <f>Utdanningstilbud[[#This Row],[studiestednr]]&amp;"|"&amp;Utdanningstilbud[[#This Row],[tilbudkode]]</f>
        <v>38|FRC</v>
      </c>
      <c r="B150">
        <v>38</v>
      </c>
      <c r="C150" t="s">
        <v>132</v>
      </c>
      <c r="D150">
        <v>40</v>
      </c>
      <c r="E150" t="s">
        <v>126</v>
      </c>
      <c r="F150" s="6" t="s">
        <v>172</v>
      </c>
      <c r="G150">
        <v>542209</v>
      </c>
      <c r="H150" s="6" t="s">
        <v>173</v>
      </c>
      <c r="I150" s="9">
        <v>120</v>
      </c>
      <c r="J150">
        <v>1</v>
      </c>
      <c r="K150">
        <v>1</v>
      </c>
      <c r="L150">
        <v>0</v>
      </c>
    </row>
    <row r="151" spans="1:12" x14ac:dyDescent="0.2">
      <c r="A151" t="str">
        <f>Utdanningstilbud[[#This Row],[studiestednr]]&amp;"|"&amp;Utdanningstilbud[[#This Row],[tilbudkode]]</f>
        <v>38|FRE</v>
      </c>
      <c r="B151">
        <v>38</v>
      </c>
      <c r="C151" t="s">
        <v>132</v>
      </c>
      <c r="D151">
        <v>40</v>
      </c>
      <c r="E151" t="s">
        <v>126</v>
      </c>
      <c r="F151" s="6" t="s">
        <v>1571</v>
      </c>
      <c r="G151">
        <v>542209</v>
      </c>
      <c r="H151" s="6" t="s">
        <v>173</v>
      </c>
      <c r="I151" s="9">
        <v>120</v>
      </c>
      <c r="J151">
        <v>1</v>
      </c>
      <c r="K151">
        <v>1</v>
      </c>
      <c r="L151">
        <v>0</v>
      </c>
    </row>
    <row r="152" spans="1:12" x14ac:dyDescent="0.2">
      <c r="A152" t="str">
        <f>Utdanningstilbud[[#This Row],[studiestednr]]&amp;"|"&amp;Utdanningstilbud[[#This Row],[tilbudkode]]</f>
        <v>38|FSC</v>
      </c>
      <c r="B152">
        <v>38</v>
      </c>
      <c r="C152" t="s">
        <v>132</v>
      </c>
      <c r="D152">
        <v>40</v>
      </c>
      <c r="E152" t="s">
        <v>126</v>
      </c>
      <c r="F152" s="6" t="s">
        <v>174</v>
      </c>
      <c r="G152">
        <v>554141</v>
      </c>
      <c r="H152" s="6" t="s">
        <v>175</v>
      </c>
      <c r="I152" s="9">
        <v>120</v>
      </c>
      <c r="J152">
        <v>1</v>
      </c>
      <c r="K152">
        <v>1</v>
      </c>
      <c r="L152">
        <v>0</v>
      </c>
    </row>
    <row r="153" spans="1:12" x14ac:dyDescent="0.2">
      <c r="A153" t="str">
        <f>Utdanningstilbud[[#This Row],[studiestednr]]&amp;"|"&amp;Utdanningstilbud[[#This Row],[tilbudkode]]</f>
        <v>38|FSF</v>
      </c>
      <c r="B153">
        <v>38</v>
      </c>
      <c r="C153" t="s">
        <v>132</v>
      </c>
      <c r="D153">
        <v>40</v>
      </c>
      <c r="E153" t="s">
        <v>126</v>
      </c>
      <c r="F153" s="6" t="s">
        <v>176</v>
      </c>
      <c r="G153">
        <v>516430</v>
      </c>
      <c r="H153" s="6" t="s">
        <v>177</v>
      </c>
      <c r="I153" s="9">
        <v>120</v>
      </c>
      <c r="J153">
        <v>1</v>
      </c>
      <c r="K153">
        <v>1</v>
      </c>
      <c r="L153">
        <v>0</v>
      </c>
    </row>
    <row r="154" spans="1:12" x14ac:dyDescent="0.2">
      <c r="A154" t="str">
        <f>Utdanningstilbud[[#This Row],[studiestednr]]&amp;"|"&amp;Utdanningstilbud[[#This Row],[tilbudkode]]</f>
        <v>38|FSG</v>
      </c>
      <c r="B154">
        <v>38</v>
      </c>
      <c r="C154" t="s">
        <v>132</v>
      </c>
      <c r="D154">
        <v>40</v>
      </c>
      <c r="E154" t="s">
        <v>126</v>
      </c>
      <c r="F154" s="6" t="s">
        <v>1572</v>
      </c>
      <c r="G154">
        <v>516430</v>
      </c>
      <c r="H154" s="6" t="s">
        <v>177</v>
      </c>
      <c r="I154" s="9">
        <v>120</v>
      </c>
      <c r="J154">
        <v>1</v>
      </c>
      <c r="K154">
        <v>1</v>
      </c>
      <c r="L154">
        <v>0</v>
      </c>
    </row>
    <row r="155" spans="1:12" x14ac:dyDescent="0.2">
      <c r="A155" t="str">
        <f>Utdanningstilbud[[#This Row],[studiestednr]]&amp;"|"&amp;Utdanningstilbud[[#This Row],[tilbudkode]]</f>
        <v>38|FSK</v>
      </c>
      <c r="B155">
        <v>38</v>
      </c>
      <c r="C155" t="s">
        <v>132</v>
      </c>
      <c r="D155">
        <v>40</v>
      </c>
      <c r="E155" t="s">
        <v>126</v>
      </c>
      <c r="F155" s="6" t="s">
        <v>178</v>
      </c>
      <c r="G155">
        <v>515304</v>
      </c>
      <c r="H155" s="6" t="s">
        <v>179</v>
      </c>
      <c r="I155" s="9">
        <v>60</v>
      </c>
      <c r="J155">
        <v>1</v>
      </c>
      <c r="K155">
        <v>1</v>
      </c>
      <c r="L155">
        <v>0</v>
      </c>
    </row>
    <row r="156" spans="1:12" x14ac:dyDescent="0.2">
      <c r="A156" t="str">
        <f>Utdanningstilbud[[#This Row],[studiestednr]]&amp;"|"&amp;Utdanningstilbud[[#This Row],[tilbudkode]]</f>
        <v>38|FSU</v>
      </c>
      <c r="B156">
        <v>38</v>
      </c>
      <c r="C156" t="s">
        <v>132</v>
      </c>
      <c r="D156">
        <v>40</v>
      </c>
      <c r="E156" t="s">
        <v>126</v>
      </c>
      <c r="F156" s="6" t="s">
        <v>1573</v>
      </c>
      <c r="G156">
        <v>554141</v>
      </c>
      <c r="H156" s="6" t="s">
        <v>175</v>
      </c>
      <c r="I156" s="9">
        <v>120</v>
      </c>
      <c r="J156">
        <v>1</v>
      </c>
      <c r="K156">
        <v>1</v>
      </c>
      <c r="L156">
        <v>0</v>
      </c>
    </row>
    <row r="157" spans="1:12" x14ac:dyDescent="0.2">
      <c r="A157" t="str">
        <f>Utdanningstilbud[[#This Row],[studiestednr]]&amp;"|"&amp;Utdanningstilbud[[#This Row],[tilbudkode]]</f>
        <v>38|FVC</v>
      </c>
      <c r="B157">
        <v>38</v>
      </c>
      <c r="C157" t="s">
        <v>132</v>
      </c>
      <c r="D157">
        <v>40</v>
      </c>
      <c r="E157" t="s">
        <v>126</v>
      </c>
      <c r="F157" s="6" t="s">
        <v>180</v>
      </c>
      <c r="G157">
        <v>516425</v>
      </c>
      <c r="H157" s="6" t="s">
        <v>181</v>
      </c>
      <c r="I157" s="9">
        <v>120</v>
      </c>
      <c r="J157">
        <v>1</v>
      </c>
      <c r="K157">
        <v>1</v>
      </c>
      <c r="L157">
        <v>0</v>
      </c>
    </row>
    <row r="158" spans="1:12" x14ac:dyDescent="0.2">
      <c r="A158" t="str">
        <f>Utdanningstilbud[[#This Row],[studiestednr]]&amp;"|"&amp;Utdanningstilbud[[#This Row],[tilbudkode]]</f>
        <v>38|GFX</v>
      </c>
      <c r="B158">
        <v>38</v>
      </c>
      <c r="C158" t="s">
        <v>132</v>
      </c>
      <c r="D158">
        <v>40</v>
      </c>
      <c r="E158" t="s">
        <v>126</v>
      </c>
      <c r="F158" s="6" t="s">
        <v>182</v>
      </c>
      <c r="G158">
        <v>516425</v>
      </c>
      <c r="H158" s="6" t="s">
        <v>181</v>
      </c>
      <c r="I158" s="9">
        <v>120</v>
      </c>
      <c r="J158">
        <v>1</v>
      </c>
      <c r="K158">
        <v>1</v>
      </c>
      <c r="L158">
        <v>0</v>
      </c>
    </row>
    <row r="159" spans="1:12" x14ac:dyDescent="0.2">
      <c r="A159" t="str">
        <f>Utdanningstilbud[[#This Row],[studiestednr]]&amp;"|"&amp;Utdanningstilbud[[#This Row],[tilbudkode]]</f>
        <v>397|2600-1</v>
      </c>
      <c r="B159">
        <v>397</v>
      </c>
      <c r="C159" t="s">
        <v>906</v>
      </c>
      <c r="D159">
        <v>40</v>
      </c>
      <c r="E159" t="s">
        <v>126</v>
      </c>
      <c r="F159" s="6" t="s">
        <v>2574</v>
      </c>
      <c r="G159">
        <v>543105</v>
      </c>
      <c r="H159" s="6" t="s">
        <v>2575</v>
      </c>
      <c r="I159" s="9">
        <v>7.5</v>
      </c>
      <c r="J159">
        <v>0.5</v>
      </c>
      <c r="K159">
        <v>2</v>
      </c>
      <c r="L159">
        <v>0</v>
      </c>
    </row>
    <row r="160" spans="1:12" x14ac:dyDescent="0.2">
      <c r="A160" t="str">
        <f>Utdanningstilbud[[#This Row],[studiestednr]]&amp;"|"&amp;Utdanningstilbud[[#This Row],[tilbudkode]]</f>
        <v>397|2601-1</v>
      </c>
      <c r="B160">
        <v>397</v>
      </c>
      <c r="C160" t="s">
        <v>906</v>
      </c>
      <c r="D160">
        <v>40</v>
      </c>
      <c r="E160" t="s">
        <v>126</v>
      </c>
      <c r="F160" s="6" t="s">
        <v>2576</v>
      </c>
      <c r="G160">
        <v>543105</v>
      </c>
      <c r="H160" s="6" t="s">
        <v>2577</v>
      </c>
      <c r="I160" s="9">
        <v>7.5</v>
      </c>
      <c r="J160">
        <v>0.5</v>
      </c>
      <c r="K160">
        <v>2</v>
      </c>
      <c r="L160">
        <v>0</v>
      </c>
    </row>
    <row r="161" spans="1:12" x14ac:dyDescent="0.2">
      <c r="A161" t="str">
        <f>Utdanningstilbud[[#This Row],[studiestednr]]&amp;"|"&amp;Utdanningstilbud[[#This Row],[tilbudkode]]</f>
        <v>397|2602-1</v>
      </c>
      <c r="B161">
        <v>397</v>
      </c>
      <c r="C161" t="s">
        <v>906</v>
      </c>
      <c r="D161">
        <v>40</v>
      </c>
      <c r="E161" t="s">
        <v>126</v>
      </c>
      <c r="F161" s="6" t="s">
        <v>2578</v>
      </c>
      <c r="G161">
        <v>543109</v>
      </c>
      <c r="H161" s="6" t="s">
        <v>2579</v>
      </c>
      <c r="I161" s="9">
        <v>15</v>
      </c>
      <c r="J161">
        <v>0.5</v>
      </c>
      <c r="K161">
        <v>2</v>
      </c>
      <c r="L161">
        <v>0</v>
      </c>
    </row>
    <row r="162" spans="1:12" x14ac:dyDescent="0.2">
      <c r="A162" t="str">
        <f>Utdanningstilbud[[#This Row],[studiestednr]]&amp;"|"&amp;Utdanningstilbud[[#This Row],[tilbudkode]]</f>
        <v>397|2603-1</v>
      </c>
      <c r="B162">
        <v>397</v>
      </c>
      <c r="C162" t="s">
        <v>906</v>
      </c>
      <c r="D162">
        <v>40</v>
      </c>
      <c r="E162" t="s">
        <v>126</v>
      </c>
      <c r="F162" s="6" t="s">
        <v>2580</v>
      </c>
      <c r="G162">
        <v>543105</v>
      </c>
      <c r="H162" s="6" t="s">
        <v>2577</v>
      </c>
      <c r="I162" s="9">
        <v>7.5</v>
      </c>
      <c r="J162">
        <v>0.5</v>
      </c>
      <c r="K162">
        <v>2</v>
      </c>
      <c r="L162">
        <v>0</v>
      </c>
    </row>
    <row r="163" spans="1:12" x14ac:dyDescent="0.2">
      <c r="A163" t="str">
        <f>Utdanningstilbud[[#This Row],[studiestednr]]&amp;"|"&amp;Utdanningstilbud[[#This Row],[tilbudkode]]</f>
        <v>397|2604-1</v>
      </c>
      <c r="B163">
        <v>397</v>
      </c>
      <c r="C163" t="s">
        <v>906</v>
      </c>
      <c r="D163">
        <v>40</v>
      </c>
      <c r="E163" t="s">
        <v>126</v>
      </c>
      <c r="F163" s="6" t="s">
        <v>2581</v>
      </c>
      <c r="G163">
        <v>543109</v>
      </c>
      <c r="H163" s="6" t="s">
        <v>2582</v>
      </c>
      <c r="I163" s="9">
        <v>10</v>
      </c>
      <c r="J163">
        <v>0.5</v>
      </c>
      <c r="K163">
        <v>2</v>
      </c>
      <c r="L163">
        <v>0</v>
      </c>
    </row>
    <row r="164" spans="1:12" x14ac:dyDescent="0.2">
      <c r="A164" t="str">
        <f>Utdanningstilbud[[#This Row],[studiestednr]]&amp;"|"&amp;Utdanningstilbud[[#This Row],[tilbudkode]]</f>
        <v>397|2605-1</v>
      </c>
      <c r="B164">
        <v>397</v>
      </c>
      <c r="C164" t="s">
        <v>906</v>
      </c>
      <c r="D164">
        <v>40</v>
      </c>
      <c r="E164" t="s">
        <v>126</v>
      </c>
      <c r="F164" s="6" t="s">
        <v>2583</v>
      </c>
      <c r="G164">
        <v>543109</v>
      </c>
      <c r="H164" s="6" t="s">
        <v>2584</v>
      </c>
      <c r="I164" s="9">
        <v>12</v>
      </c>
      <c r="J164">
        <v>0.5</v>
      </c>
      <c r="K164">
        <v>2</v>
      </c>
      <c r="L164">
        <v>0</v>
      </c>
    </row>
    <row r="165" spans="1:12" x14ac:dyDescent="0.2">
      <c r="A165" t="str">
        <f>Utdanningstilbud[[#This Row],[studiestednr]]&amp;"|"&amp;Utdanningstilbud[[#This Row],[tilbudkode]]</f>
        <v>397|2606-1</v>
      </c>
      <c r="B165">
        <v>397</v>
      </c>
      <c r="C165" t="s">
        <v>906</v>
      </c>
      <c r="D165">
        <v>40</v>
      </c>
      <c r="E165" t="s">
        <v>126</v>
      </c>
      <c r="F165" s="6" t="s">
        <v>2585</v>
      </c>
      <c r="G165">
        <v>543109</v>
      </c>
      <c r="H165" s="6" t="s">
        <v>2586</v>
      </c>
      <c r="I165" s="9">
        <v>12</v>
      </c>
      <c r="J165">
        <v>0.5</v>
      </c>
      <c r="K165">
        <v>2</v>
      </c>
      <c r="L165">
        <v>0</v>
      </c>
    </row>
    <row r="166" spans="1:12" x14ac:dyDescent="0.2">
      <c r="A166" t="str">
        <f>Utdanningstilbud[[#This Row],[studiestednr]]&amp;"|"&amp;Utdanningstilbud[[#This Row],[tilbudkode]]</f>
        <v>397|2607-1</v>
      </c>
      <c r="B166">
        <v>397</v>
      </c>
      <c r="C166" t="s">
        <v>906</v>
      </c>
      <c r="D166">
        <v>40</v>
      </c>
      <c r="E166" t="s">
        <v>126</v>
      </c>
      <c r="F166" s="6" t="s">
        <v>2587</v>
      </c>
      <c r="G166">
        <v>543105</v>
      </c>
      <c r="H166" s="6" t="s">
        <v>2575</v>
      </c>
      <c r="I166" s="9">
        <v>7.5</v>
      </c>
      <c r="J166">
        <v>0.5</v>
      </c>
      <c r="K166">
        <v>2</v>
      </c>
      <c r="L166">
        <v>0</v>
      </c>
    </row>
    <row r="167" spans="1:12" x14ac:dyDescent="0.2">
      <c r="A167" t="str">
        <f>Utdanningstilbud[[#This Row],[studiestednr]]&amp;"|"&amp;Utdanningstilbud[[#This Row],[tilbudkode]]</f>
        <v>397|2608-1</v>
      </c>
      <c r="B167">
        <v>397</v>
      </c>
      <c r="C167" t="s">
        <v>906</v>
      </c>
      <c r="D167">
        <v>40</v>
      </c>
      <c r="E167" t="s">
        <v>126</v>
      </c>
      <c r="F167" s="6" t="s">
        <v>2588</v>
      </c>
      <c r="G167">
        <v>543109</v>
      </c>
      <c r="H167" s="6" t="s">
        <v>2589</v>
      </c>
      <c r="I167" s="9">
        <v>15</v>
      </c>
      <c r="J167">
        <v>0.5</v>
      </c>
      <c r="K167">
        <v>2</v>
      </c>
      <c r="L167">
        <v>0</v>
      </c>
    </row>
    <row r="168" spans="1:12" x14ac:dyDescent="0.2">
      <c r="A168" t="str">
        <f>Utdanningstilbud[[#This Row],[studiestednr]]&amp;"|"&amp;Utdanningstilbud[[#This Row],[tilbudkode]]</f>
        <v>397|2609-1</v>
      </c>
      <c r="B168">
        <v>397</v>
      </c>
      <c r="C168" t="s">
        <v>906</v>
      </c>
      <c r="D168">
        <v>40</v>
      </c>
      <c r="E168" t="s">
        <v>126</v>
      </c>
      <c r="F168" s="6" t="s">
        <v>2590</v>
      </c>
      <c r="G168">
        <v>541119</v>
      </c>
      <c r="H168" s="6" t="s">
        <v>231</v>
      </c>
      <c r="I168" s="9">
        <v>15</v>
      </c>
      <c r="J168">
        <v>0.5</v>
      </c>
      <c r="K168">
        <v>2</v>
      </c>
      <c r="L168">
        <v>0</v>
      </c>
    </row>
    <row r="169" spans="1:12" x14ac:dyDescent="0.2">
      <c r="A169" t="str">
        <f>Utdanningstilbud[[#This Row],[studiestednr]]&amp;"|"&amp;Utdanningstilbud[[#This Row],[tilbudkode]]</f>
        <v>397|2610-1</v>
      </c>
      <c r="B169">
        <v>397</v>
      </c>
      <c r="C169" t="s">
        <v>906</v>
      </c>
      <c r="D169">
        <v>40</v>
      </c>
      <c r="E169" t="s">
        <v>126</v>
      </c>
      <c r="F169" s="6" t="s">
        <v>2591</v>
      </c>
      <c r="G169">
        <v>543109</v>
      </c>
      <c r="H169" s="6" t="s">
        <v>2592</v>
      </c>
      <c r="I169" s="9">
        <v>15</v>
      </c>
      <c r="J169">
        <v>0.5</v>
      </c>
      <c r="K169">
        <v>2</v>
      </c>
      <c r="L169">
        <v>0</v>
      </c>
    </row>
    <row r="170" spans="1:12" x14ac:dyDescent="0.2">
      <c r="A170" t="str">
        <f>Utdanningstilbud[[#This Row],[studiestednr]]&amp;"|"&amp;Utdanningstilbud[[#This Row],[tilbudkode]]</f>
        <v>397|2611-1</v>
      </c>
      <c r="B170">
        <v>397</v>
      </c>
      <c r="C170" t="s">
        <v>906</v>
      </c>
      <c r="D170">
        <v>40</v>
      </c>
      <c r="E170" t="s">
        <v>126</v>
      </c>
      <c r="F170" s="6" t="s">
        <v>2593</v>
      </c>
      <c r="G170">
        <v>516699</v>
      </c>
      <c r="H170" s="6" t="s">
        <v>2594</v>
      </c>
      <c r="I170" s="9">
        <v>5</v>
      </c>
      <c r="J170">
        <v>0.5</v>
      </c>
      <c r="K170">
        <v>2</v>
      </c>
      <c r="L170">
        <v>0</v>
      </c>
    </row>
    <row r="171" spans="1:12" x14ac:dyDescent="0.2">
      <c r="A171" t="str">
        <f>Utdanningstilbud[[#This Row],[studiestednr]]&amp;"|"&amp;Utdanningstilbud[[#This Row],[tilbudkode]]</f>
        <v>397|2612-1</v>
      </c>
      <c r="B171">
        <v>397</v>
      </c>
      <c r="C171" t="s">
        <v>906</v>
      </c>
      <c r="D171">
        <v>40</v>
      </c>
      <c r="E171" t="s">
        <v>126</v>
      </c>
      <c r="F171" s="6" t="s">
        <v>2595</v>
      </c>
      <c r="G171">
        <v>516699</v>
      </c>
      <c r="H171" s="6" t="s">
        <v>2596</v>
      </c>
      <c r="I171" s="9">
        <v>5</v>
      </c>
      <c r="J171">
        <v>0.5</v>
      </c>
      <c r="K171">
        <v>2</v>
      </c>
      <c r="L171">
        <v>0</v>
      </c>
    </row>
    <row r="172" spans="1:12" x14ac:dyDescent="0.2">
      <c r="A172" t="str">
        <f>Utdanningstilbud[[#This Row],[studiestednr]]&amp;"|"&amp;Utdanningstilbud[[#This Row],[tilbudkode]]</f>
        <v>397|2613-1</v>
      </c>
      <c r="B172">
        <v>397</v>
      </c>
      <c r="C172" t="s">
        <v>906</v>
      </c>
      <c r="D172">
        <v>40</v>
      </c>
      <c r="E172" t="s">
        <v>126</v>
      </c>
      <c r="F172" s="6" t="s">
        <v>2597</v>
      </c>
      <c r="G172">
        <v>516699</v>
      </c>
      <c r="H172" s="6" t="s">
        <v>2598</v>
      </c>
      <c r="I172" s="9">
        <v>5</v>
      </c>
      <c r="J172">
        <v>0.5</v>
      </c>
      <c r="K172">
        <v>2</v>
      </c>
      <c r="L172">
        <v>0</v>
      </c>
    </row>
    <row r="173" spans="1:12" x14ac:dyDescent="0.2">
      <c r="A173" t="str">
        <f>Utdanningstilbud[[#This Row],[studiestednr]]&amp;"|"&amp;Utdanningstilbud[[#This Row],[tilbudkode]]</f>
        <v>397|2614-1</v>
      </c>
      <c r="B173">
        <v>397</v>
      </c>
      <c r="C173" t="s">
        <v>906</v>
      </c>
      <c r="D173">
        <v>40</v>
      </c>
      <c r="E173" t="s">
        <v>126</v>
      </c>
      <c r="F173" s="6" t="s">
        <v>2599</v>
      </c>
      <c r="G173">
        <v>541199</v>
      </c>
      <c r="H173" s="6" t="s">
        <v>2600</v>
      </c>
      <c r="I173" s="9">
        <v>5</v>
      </c>
      <c r="J173">
        <v>0.5</v>
      </c>
      <c r="K173">
        <v>2</v>
      </c>
      <c r="L173">
        <v>0</v>
      </c>
    </row>
    <row r="174" spans="1:12" x14ac:dyDescent="0.2">
      <c r="A174" t="str">
        <f>Utdanningstilbud[[#This Row],[studiestednr]]&amp;"|"&amp;Utdanningstilbud[[#This Row],[tilbudkode]]</f>
        <v>397|2615-1</v>
      </c>
      <c r="B174">
        <v>397</v>
      </c>
      <c r="C174" t="s">
        <v>906</v>
      </c>
      <c r="D174">
        <v>40</v>
      </c>
      <c r="E174" t="s">
        <v>126</v>
      </c>
      <c r="F174" s="6" t="s">
        <v>2601</v>
      </c>
      <c r="G174">
        <v>541199</v>
      </c>
      <c r="H174" s="6" t="s">
        <v>2602</v>
      </c>
      <c r="I174" s="9">
        <v>5</v>
      </c>
      <c r="J174">
        <v>0.5</v>
      </c>
      <c r="K174">
        <v>2</v>
      </c>
      <c r="L174">
        <v>0</v>
      </c>
    </row>
    <row r="175" spans="1:12" x14ac:dyDescent="0.2">
      <c r="A175" t="str">
        <f>Utdanningstilbud[[#This Row],[studiestednr]]&amp;"|"&amp;Utdanningstilbud[[#This Row],[tilbudkode]]</f>
        <v>397|2616-1</v>
      </c>
      <c r="B175">
        <v>397</v>
      </c>
      <c r="C175" t="s">
        <v>906</v>
      </c>
      <c r="D175">
        <v>40</v>
      </c>
      <c r="E175" t="s">
        <v>126</v>
      </c>
      <c r="F175" s="6" t="s">
        <v>2603</v>
      </c>
      <c r="G175">
        <v>519999</v>
      </c>
      <c r="H175" s="6" t="s">
        <v>2604</v>
      </c>
      <c r="I175" s="9">
        <v>5</v>
      </c>
      <c r="J175">
        <v>0.5</v>
      </c>
      <c r="K175">
        <v>2</v>
      </c>
      <c r="L175">
        <v>0</v>
      </c>
    </row>
    <row r="176" spans="1:12" x14ac:dyDescent="0.2">
      <c r="A176" t="str">
        <f>Utdanningstilbud[[#This Row],[studiestednr]]&amp;"|"&amp;Utdanningstilbud[[#This Row],[tilbudkode]]</f>
        <v>397|2617-1</v>
      </c>
      <c r="B176">
        <v>397</v>
      </c>
      <c r="C176" t="s">
        <v>906</v>
      </c>
      <c r="D176">
        <v>40</v>
      </c>
      <c r="E176" t="s">
        <v>126</v>
      </c>
      <c r="F176" s="6" t="s">
        <v>2605</v>
      </c>
      <c r="G176">
        <v>519999</v>
      </c>
      <c r="H176" s="6" t="s">
        <v>2606</v>
      </c>
      <c r="I176" s="9">
        <v>5</v>
      </c>
      <c r="J176">
        <v>0.5</v>
      </c>
      <c r="K176">
        <v>2</v>
      </c>
      <c r="L176">
        <v>0</v>
      </c>
    </row>
    <row r="177" spans="1:12" x14ac:dyDescent="0.2">
      <c r="A177" t="str">
        <f>Utdanningstilbud[[#This Row],[studiestednr]]&amp;"|"&amp;Utdanningstilbud[[#This Row],[tilbudkode]]</f>
        <v>397|2618-1</v>
      </c>
      <c r="B177">
        <v>397</v>
      </c>
      <c r="C177" t="s">
        <v>906</v>
      </c>
      <c r="D177">
        <v>40</v>
      </c>
      <c r="E177" t="s">
        <v>126</v>
      </c>
      <c r="F177" s="6" t="s">
        <v>2607</v>
      </c>
      <c r="G177">
        <v>541199</v>
      </c>
      <c r="H177" s="6" t="s">
        <v>2608</v>
      </c>
      <c r="I177" s="9">
        <v>5</v>
      </c>
      <c r="J177">
        <v>0.5</v>
      </c>
      <c r="K177">
        <v>2</v>
      </c>
      <c r="L177">
        <v>0</v>
      </c>
    </row>
    <row r="178" spans="1:12" x14ac:dyDescent="0.2">
      <c r="A178" t="str">
        <f>Utdanningstilbud[[#This Row],[studiestednr]]&amp;"|"&amp;Utdanningstilbud[[#This Row],[tilbudkode]]</f>
        <v>397|2619-1</v>
      </c>
      <c r="B178">
        <v>397</v>
      </c>
      <c r="C178" t="s">
        <v>906</v>
      </c>
      <c r="D178">
        <v>40</v>
      </c>
      <c r="E178" t="s">
        <v>126</v>
      </c>
      <c r="F178" s="6" t="s">
        <v>2609</v>
      </c>
      <c r="G178">
        <v>516106</v>
      </c>
      <c r="H178" s="6" t="s">
        <v>2610</v>
      </c>
      <c r="I178" s="9">
        <v>5</v>
      </c>
      <c r="J178">
        <v>0.5</v>
      </c>
      <c r="K178">
        <v>2</v>
      </c>
      <c r="L178">
        <v>0</v>
      </c>
    </row>
    <row r="179" spans="1:12" x14ac:dyDescent="0.2">
      <c r="A179" t="str">
        <f>Utdanningstilbud[[#This Row],[studiestednr]]&amp;"|"&amp;Utdanningstilbud[[#This Row],[tilbudkode]]</f>
        <v>397|2800-1</v>
      </c>
      <c r="B179">
        <v>397</v>
      </c>
      <c r="C179" t="s">
        <v>906</v>
      </c>
      <c r="D179">
        <v>40</v>
      </c>
      <c r="E179" t="s">
        <v>126</v>
      </c>
      <c r="F179" s="6" t="s">
        <v>2611</v>
      </c>
      <c r="G179">
        <v>549915</v>
      </c>
      <c r="H179" s="6" t="s">
        <v>2612</v>
      </c>
      <c r="I179" s="9">
        <v>15</v>
      </c>
      <c r="J179">
        <v>0.5</v>
      </c>
      <c r="K179">
        <v>2</v>
      </c>
      <c r="L179">
        <v>0</v>
      </c>
    </row>
    <row r="180" spans="1:12" x14ac:dyDescent="0.2">
      <c r="A180" t="str">
        <f>Utdanningstilbud[[#This Row],[studiestednr]]&amp;"|"&amp;Utdanningstilbud[[#This Row],[tilbudkode]]</f>
        <v>397|2801-1</v>
      </c>
      <c r="B180">
        <v>397</v>
      </c>
      <c r="C180" t="s">
        <v>906</v>
      </c>
      <c r="D180">
        <v>40</v>
      </c>
      <c r="E180" t="s">
        <v>126</v>
      </c>
      <c r="F180" s="6" t="s">
        <v>2613</v>
      </c>
      <c r="G180">
        <v>535909</v>
      </c>
      <c r="H180" s="6" t="s">
        <v>2614</v>
      </c>
      <c r="I180" s="9">
        <v>15</v>
      </c>
      <c r="J180">
        <v>0.5</v>
      </c>
      <c r="K180">
        <v>2</v>
      </c>
      <c r="L180">
        <v>0</v>
      </c>
    </row>
    <row r="181" spans="1:12" x14ac:dyDescent="0.2">
      <c r="A181" t="str">
        <f>Utdanningstilbud[[#This Row],[studiestednr]]&amp;"|"&amp;Utdanningstilbud[[#This Row],[tilbudkode]]</f>
        <v>397|2900-1</v>
      </c>
      <c r="B181">
        <v>397</v>
      </c>
      <c r="C181" t="s">
        <v>906</v>
      </c>
      <c r="D181">
        <v>40</v>
      </c>
      <c r="E181" t="s">
        <v>126</v>
      </c>
      <c r="F181" s="6" t="s">
        <v>2615</v>
      </c>
      <c r="G181">
        <v>519999</v>
      </c>
      <c r="H181" s="6" t="s">
        <v>2616</v>
      </c>
      <c r="I181" s="9">
        <v>15</v>
      </c>
      <c r="J181">
        <v>0.5</v>
      </c>
      <c r="K181">
        <v>2</v>
      </c>
      <c r="L181">
        <v>0</v>
      </c>
    </row>
    <row r="182" spans="1:12" x14ac:dyDescent="0.2">
      <c r="A182" t="str">
        <f>Utdanningstilbud[[#This Row],[studiestednr]]&amp;"|"&amp;Utdanningstilbud[[#This Row],[tilbudkode]]</f>
        <v>397|2901-1</v>
      </c>
      <c r="B182">
        <v>397</v>
      </c>
      <c r="C182" t="s">
        <v>906</v>
      </c>
      <c r="D182">
        <v>40</v>
      </c>
      <c r="E182" t="s">
        <v>126</v>
      </c>
      <c r="F182" s="6" t="s">
        <v>2617</v>
      </c>
      <c r="G182">
        <v>554142</v>
      </c>
      <c r="H182" s="6" t="s">
        <v>2618</v>
      </c>
      <c r="I182" s="9">
        <v>7.5</v>
      </c>
      <c r="J182">
        <v>0.5</v>
      </c>
      <c r="K182">
        <v>2</v>
      </c>
      <c r="L182">
        <v>0</v>
      </c>
    </row>
    <row r="183" spans="1:12" x14ac:dyDescent="0.2">
      <c r="A183" t="str">
        <f>Utdanningstilbud[[#This Row],[studiestednr]]&amp;"|"&amp;Utdanningstilbud[[#This Row],[tilbudkode]]</f>
        <v>397|EMB</v>
      </c>
      <c r="B183">
        <v>397</v>
      </c>
      <c r="C183" t="s">
        <v>906</v>
      </c>
      <c r="D183">
        <v>40</v>
      </c>
      <c r="E183" t="s">
        <v>126</v>
      </c>
      <c r="F183" s="6" t="s">
        <v>1574</v>
      </c>
      <c r="G183">
        <v>999999</v>
      </c>
      <c r="H183" s="6" t="s">
        <v>1575</v>
      </c>
      <c r="I183" s="9">
        <v>30</v>
      </c>
      <c r="J183">
        <v>0.5</v>
      </c>
      <c r="K183">
        <v>2</v>
      </c>
      <c r="L183">
        <v>0</v>
      </c>
    </row>
    <row r="184" spans="1:12" x14ac:dyDescent="0.2">
      <c r="A184" t="str">
        <f>Utdanningstilbud[[#This Row],[studiestednr]]&amp;"|"&amp;Utdanningstilbud[[#This Row],[tilbudkode]]</f>
        <v>397|EMF</v>
      </c>
      <c r="B184">
        <v>397</v>
      </c>
      <c r="C184" t="s">
        <v>906</v>
      </c>
      <c r="D184">
        <v>40</v>
      </c>
      <c r="E184" t="s">
        <v>126</v>
      </c>
      <c r="F184" s="6" t="s">
        <v>1535</v>
      </c>
      <c r="G184">
        <v>999999</v>
      </c>
      <c r="H184" s="6" t="s">
        <v>1536</v>
      </c>
      <c r="I184" s="9">
        <v>30</v>
      </c>
      <c r="J184">
        <v>0.5</v>
      </c>
      <c r="K184">
        <v>2</v>
      </c>
      <c r="L184">
        <v>0</v>
      </c>
    </row>
    <row r="185" spans="1:12" x14ac:dyDescent="0.2">
      <c r="A185" t="str">
        <f>Utdanningstilbud[[#This Row],[studiestednr]]&amp;"|"&amp;Utdanningstilbud[[#This Row],[tilbudkode]]</f>
        <v>397|EMY</v>
      </c>
      <c r="B185">
        <v>397</v>
      </c>
      <c r="C185" t="s">
        <v>906</v>
      </c>
      <c r="D185">
        <v>40</v>
      </c>
      <c r="E185" t="s">
        <v>126</v>
      </c>
      <c r="F185" s="6" t="s">
        <v>1576</v>
      </c>
      <c r="G185">
        <v>999999</v>
      </c>
      <c r="H185" s="6" t="s">
        <v>1577</v>
      </c>
      <c r="I185" s="9">
        <v>30</v>
      </c>
      <c r="J185">
        <v>0.5</v>
      </c>
      <c r="K185">
        <v>2</v>
      </c>
      <c r="L185">
        <v>0</v>
      </c>
    </row>
    <row r="186" spans="1:12" x14ac:dyDescent="0.2">
      <c r="A186" t="str">
        <f>Utdanningstilbud[[#This Row],[studiestednr]]&amp;"|"&amp;Utdanningstilbud[[#This Row],[tilbudkode]]</f>
        <v>397|EMZ</v>
      </c>
      <c r="B186">
        <v>397</v>
      </c>
      <c r="C186" t="s">
        <v>906</v>
      </c>
      <c r="D186">
        <v>40</v>
      </c>
      <c r="E186" t="s">
        <v>126</v>
      </c>
      <c r="F186" s="6" t="s">
        <v>931</v>
      </c>
      <c r="G186">
        <v>999999</v>
      </c>
      <c r="H186" s="6" t="s">
        <v>932</v>
      </c>
      <c r="I186" s="9">
        <v>30</v>
      </c>
      <c r="J186">
        <v>0.5</v>
      </c>
      <c r="K186">
        <v>2</v>
      </c>
      <c r="L186">
        <v>0</v>
      </c>
    </row>
    <row r="187" spans="1:12" x14ac:dyDescent="0.2">
      <c r="A187" t="str">
        <f>Utdanningstilbud[[#This Row],[studiestednr]]&amp;"|"&amp;Utdanningstilbud[[#This Row],[tilbudkode]]</f>
        <v>397|YAC</v>
      </c>
      <c r="B187">
        <v>397</v>
      </c>
      <c r="C187" t="s">
        <v>906</v>
      </c>
      <c r="D187">
        <v>40</v>
      </c>
      <c r="E187" t="s">
        <v>126</v>
      </c>
      <c r="F187" s="6" t="s">
        <v>1578</v>
      </c>
      <c r="G187">
        <v>543103</v>
      </c>
      <c r="H187" s="6" t="s">
        <v>908</v>
      </c>
      <c r="I187" s="9">
        <v>60</v>
      </c>
      <c r="J187">
        <v>0.5</v>
      </c>
      <c r="K187">
        <v>2</v>
      </c>
      <c r="L187">
        <v>0</v>
      </c>
    </row>
    <row r="188" spans="1:12" x14ac:dyDescent="0.2">
      <c r="A188" t="str">
        <f>Utdanningstilbud[[#This Row],[studiestednr]]&amp;"|"&amp;Utdanningstilbud[[#This Row],[tilbudkode]]</f>
        <v>397|YAF</v>
      </c>
      <c r="B188">
        <v>397</v>
      </c>
      <c r="C188" t="s">
        <v>906</v>
      </c>
      <c r="D188">
        <v>40</v>
      </c>
      <c r="E188" t="s">
        <v>126</v>
      </c>
      <c r="F188" s="6" t="s">
        <v>1579</v>
      </c>
      <c r="G188">
        <v>569930</v>
      </c>
      <c r="H188" s="6" t="s">
        <v>994</v>
      </c>
      <c r="I188" s="9">
        <v>60</v>
      </c>
      <c r="J188">
        <v>0.5</v>
      </c>
      <c r="K188">
        <v>2</v>
      </c>
      <c r="L188">
        <v>0</v>
      </c>
    </row>
    <row r="189" spans="1:12" x14ac:dyDescent="0.2">
      <c r="A189" t="str">
        <f>Utdanningstilbud[[#This Row],[studiestednr]]&amp;"|"&amp;Utdanningstilbud[[#This Row],[tilbudkode]]</f>
        <v>397|YAH</v>
      </c>
      <c r="B189">
        <v>397</v>
      </c>
      <c r="C189" t="s">
        <v>906</v>
      </c>
      <c r="D189">
        <v>40</v>
      </c>
      <c r="E189" t="s">
        <v>126</v>
      </c>
      <c r="F189" s="6" t="s">
        <v>1580</v>
      </c>
      <c r="G189">
        <v>569930</v>
      </c>
      <c r="H189" s="6" t="s">
        <v>994</v>
      </c>
      <c r="I189" s="9">
        <v>60</v>
      </c>
      <c r="J189">
        <v>0.5</v>
      </c>
      <c r="K189">
        <v>2</v>
      </c>
      <c r="L189">
        <v>0</v>
      </c>
    </row>
    <row r="190" spans="1:12" x14ac:dyDescent="0.2">
      <c r="A190" t="str">
        <f>Utdanningstilbud[[#This Row],[studiestednr]]&amp;"|"&amp;Utdanningstilbud[[#This Row],[tilbudkode]]</f>
        <v>397|YAK</v>
      </c>
      <c r="B190">
        <v>397</v>
      </c>
      <c r="C190" t="s">
        <v>906</v>
      </c>
      <c r="D190">
        <v>40</v>
      </c>
      <c r="E190" t="s">
        <v>126</v>
      </c>
      <c r="F190" s="6" t="s">
        <v>907</v>
      </c>
      <c r="G190">
        <v>543103</v>
      </c>
      <c r="H190" s="6" t="s">
        <v>908</v>
      </c>
      <c r="I190" s="9">
        <v>60</v>
      </c>
      <c r="J190">
        <v>0.5</v>
      </c>
      <c r="K190">
        <v>2</v>
      </c>
      <c r="L190">
        <v>0</v>
      </c>
    </row>
    <row r="191" spans="1:12" x14ac:dyDescent="0.2">
      <c r="A191" t="str">
        <f>Utdanningstilbud[[#This Row],[studiestednr]]&amp;"|"&amp;Utdanningstilbud[[#This Row],[tilbudkode]]</f>
        <v>397|YAS</v>
      </c>
      <c r="B191">
        <v>397</v>
      </c>
      <c r="C191" t="s">
        <v>906</v>
      </c>
      <c r="D191">
        <v>40</v>
      </c>
      <c r="E191" t="s">
        <v>126</v>
      </c>
      <c r="F191" s="6" t="s">
        <v>1581</v>
      </c>
      <c r="G191">
        <v>543203</v>
      </c>
      <c r="H191" s="6" t="s">
        <v>1582</v>
      </c>
      <c r="I191" s="9">
        <v>30</v>
      </c>
      <c r="J191">
        <v>0.5</v>
      </c>
      <c r="K191">
        <v>2</v>
      </c>
      <c r="L191">
        <v>0</v>
      </c>
    </row>
    <row r="192" spans="1:12" x14ac:dyDescent="0.2">
      <c r="A192" t="str">
        <f>Utdanningstilbud[[#This Row],[studiestednr]]&amp;"|"&amp;Utdanningstilbud[[#This Row],[tilbudkode]]</f>
        <v>397|YB2</v>
      </c>
      <c r="B192">
        <v>397</v>
      </c>
      <c r="C192" t="s">
        <v>906</v>
      </c>
      <c r="D192">
        <v>40</v>
      </c>
      <c r="E192" t="s">
        <v>126</v>
      </c>
      <c r="F192" s="6" t="s">
        <v>1583</v>
      </c>
      <c r="G192">
        <v>569927</v>
      </c>
      <c r="H192" s="6" t="s">
        <v>309</v>
      </c>
      <c r="I192" s="9">
        <v>60</v>
      </c>
      <c r="J192">
        <v>0.5</v>
      </c>
      <c r="K192">
        <v>2</v>
      </c>
      <c r="L192">
        <v>0</v>
      </c>
    </row>
    <row r="193" spans="1:12" x14ac:dyDescent="0.2">
      <c r="A193" t="str">
        <f>Utdanningstilbud[[#This Row],[studiestednr]]&amp;"|"&amp;Utdanningstilbud[[#This Row],[tilbudkode]]</f>
        <v>397|YBF</v>
      </c>
      <c r="B193">
        <v>397</v>
      </c>
      <c r="C193" t="s">
        <v>906</v>
      </c>
      <c r="D193">
        <v>40</v>
      </c>
      <c r="E193" t="s">
        <v>126</v>
      </c>
      <c r="F193" s="6" t="s">
        <v>909</v>
      </c>
      <c r="G193">
        <v>569927</v>
      </c>
      <c r="H193" s="6" t="s">
        <v>309</v>
      </c>
      <c r="I193" s="9">
        <v>60</v>
      </c>
      <c r="J193">
        <v>0.5</v>
      </c>
      <c r="K193">
        <v>2</v>
      </c>
      <c r="L193">
        <v>0</v>
      </c>
    </row>
    <row r="194" spans="1:12" x14ac:dyDescent="0.2">
      <c r="A194" t="str">
        <f>Utdanningstilbud[[#This Row],[studiestednr]]&amp;"|"&amp;Utdanningstilbud[[#This Row],[tilbudkode]]</f>
        <v>397|YBO</v>
      </c>
      <c r="B194">
        <v>397</v>
      </c>
      <c r="C194" t="s">
        <v>906</v>
      </c>
      <c r="D194">
        <v>40</v>
      </c>
      <c r="E194" t="s">
        <v>126</v>
      </c>
      <c r="F194" s="6" t="s">
        <v>910</v>
      </c>
      <c r="G194">
        <v>569927</v>
      </c>
      <c r="H194" s="6" t="s">
        <v>309</v>
      </c>
      <c r="I194" s="9">
        <v>60</v>
      </c>
      <c r="J194">
        <v>0.5</v>
      </c>
      <c r="K194">
        <v>2</v>
      </c>
      <c r="L194">
        <v>0</v>
      </c>
    </row>
    <row r="195" spans="1:12" x14ac:dyDescent="0.2">
      <c r="A195" t="str">
        <f>Utdanningstilbud[[#This Row],[studiestednr]]&amp;"|"&amp;Utdanningstilbud[[#This Row],[tilbudkode]]</f>
        <v>397|YBY</v>
      </c>
      <c r="B195">
        <v>397</v>
      </c>
      <c r="C195" t="s">
        <v>906</v>
      </c>
      <c r="D195">
        <v>40</v>
      </c>
      <c r="E195" t="s">
        <v>126</v>
      </c>
      <c r="F195" s="6" t="s">
        <v>911</v>
      </c>
      <c r="G195">
        <v>569927</v>
      </c>
      <c r="H195" s="6" t="s">
        <v>309</v>
      </c>
      <c r="I195" s="9">
        <v>60</v>
      </c>
      <c r="J195">
        <v>0.5</v>
      </c>
      <c r="K195">
        <v>2</v>
      </c>
      <c r="L195">
        <v>0</v>
      </c>
    </row>
    <row r="196" spans="1:12" x14ac:dyDescent="0.2">
      <c r="A196" t="str">
        <f>Utdanningstilbud[[#This Row],[studiestednr]]&amp;"|"&amp;Utdanningstilbud[[#This Row],[tilbudkode]]</f>
        <v>397|YDC</v>
      </c>
      <c r="B196">
        <v>397</v>
      </c>
      <c r="C196" t="s">
        <v>906</v>
      </c>
      <c r="D196">
        <v>40</v>
      </c>
      <c r="E196" t="s">
        <v>126</v>
      </c>
      <c r="F196" s="6" t="s">
        <v>912</v>
      </c>
      <c r="G196">
        <v>542215</v>
      </c>
      <c r="H196" s="6" t="s">
        <v>537</v>
      </c>
      <c r="I196" s="9">
        <v>30</v>
      </c>
      <c r="J196">
        <v>0.5</v>
      </c>
      <c r="K196">
        <v>2</v>
      </c>
      <c r="L196">
        <v>0</v>
      </c>
    </row>
    <row r="197" spans="1:12" x14ac:dyDescent="0.2">
      <c r="A197" t="str">
        <f>Utdanningstilbud[[#This Row],[studiestednr]]&amp;"|"&amp;Utdanningstilbud[[#This Row],[tilbudkode]]</f>
        <v>397|YDM</v>
      </c>
      <c r="B197">
        <v>397</v>
      </c>
      <c r="C197" t="s">
        <v>906</v>
      </c>
      <c r="D197">
        <v>40</v>
      </c>
      <c r="E197" t="s">
        <v>126</v>
      </c>
      <c r="F197" s="6" t="s">
        <v>913</v>
      </c>
      <c r="G197">
        <v>542215</v>
      </c>
      <c r="H197" s="6" t="s">
        <v>537</v>
      </c>
      <c r="I197" s="9">
        <v>30</v>
      </c>
      <c r="J197">
        <v>0.5</v>
      </c>
      <c r="K197">
        <v>2</v>
      </c>
      <c r="L197">
        <v>0</v>
      </c>
    </row>
    <row r="198" spans="1:12" x14ac:dyDescent="0.2">
      <c r="A198" t="str">
        <f>Utdanningstilbud[[#This Row],[studiestednr]]&amp;"|"&amp;Utdanningstilbud[[#This Row],[tilbudkode]]</f>
        <v>397|YDV</v>
      </c>
      <c r="B198">
        <v>397</v>
      </c>
      <c r="C198" t="s">
        <v>906</v>
      </c>
      <c r="D198">
        <v>40</v>
      </c>
      <c r="E198" t="s">
        <v>126</v>
      </c>
      <c r="F198" s="6" t="s">
        <v>1584</v>
      </c>
      <c r="G198">
        <v>549917</v>
      </c>
      <c r="H198" s="6" t="s">
        <v>936</v>
      </c>
      <c r="I198" s="9">
        <v>30</v>
      </c>
      <c r="J198">
        <v>0.5</v>
      </c>
      <c r="K198">
        <v>2</v>
      </c>
      <c r="L198">
        <v>0</v>
      </c>
    </row>
    <row r="199" spans="1:12" x14ac:dyDescent="0.2">
      <c r="A199" t="str">
        <f>Utdanningstilbud[[#This Row],[studiestednr]]&amp;"|"&amp;Utdanningstilbud[[#This Row],[tilbudkode]]</f>
        <v>397|YFB</v>
      </c>
      <c r="B199">
        <v>397</v>
      </c>
      <c r="C199" t="s">
        <v>906</v>
      </c>
      <c r="D199">
        <v>40</v>
      </c>
      <c r="E199" t="s">
        <v>126</v>
      </c>
      <c r="F199" s="6" t="s">
        <v>1585</v>
      </c>
      <c r="G199">
        <v>524903</v>
      </c>
      <c r="H199" s="6" t="s">
        <v>1586</v>
      </c>
      <c r="I199" s="9">
        <v>60</v>
      </c>
      <c r="J199">
        <v>0.5</v>
      </c>
      <c r="K199">
        <v>2</v>
      </c>
      <c r="L199">
        <v>0</v>
      </c>
    </row>
    <row r="200" spans="1:12" x14ac:dyDescent="0.2">
      <c r="A200" t="str">
        <f>Utdanningstilbud[[#This Row],[studiestednr]]&amp;"|"&amp;Utdanningstilbud[[#This Row],[tilbudkode]]</f>
        <v>397|YFF</v>
      </c>
      <c r="B200">
        <v>397</v>
      </c>
      <c r="C200" t="s">
        <v>906</v>
      </c>
      <c r="D200">
        <v>40</v>
      </c>
      <c r="E200" t="s">
        <v>126</v>
      </c>
      <c r="F200" s="6" t="s">
        <v>1587</v>
      </c>
      <c r="G200">
        <v>524903</v>
      </c>
      <c r="H200" s="6" t="s">
        <v>1586</v>
      </c>
      <c r="I200" s="9">
        <v>60</v>
      </c>
      <c r="J200">
        <v>0.5</v>
      </c>
      <c r="K200">
        <v>2</v>
      </c>
      <c r="L200">
        <v>0</v>
      </c>
    </row>
    <row r="201" spans="1:12" x14ac:dyDescent="0.2">
      <c r="A201" t="str">
        <f>Utdanningstilbud[[#This Row],[studiestednr]]&amp;"|"&amp;Utdanningstilbud[[#This Row],[tilbudkode]]</f>
        <v>397|YGF</v>
      </c>
      <c r="B201">
        <v>397</v>
      </c>
      <c r="C201" t="s">
        <v>906</v>
      </c>
      <c r="D201">
        <v>40</v>
      </c>
      <c r="E201" t="s">
        <v>126</v>
      </c>
      <c r="F201" s="6" t="s">
        <v>1588</v>
      </c>
      <c r="G201">
        <v>561923</v>
      </c>
      <c r="H201" s="6" t="s">
        <v>1589</v>
      </c>
      <c r="I201" s="9">
        <v>30</v>
      </c>
      <c r="J201">
        <v>0.5</v>
      </c>
      <c r="K201">
        <v>2</v>
      </c>
      <c r="L201">
        <v>0</v>
      </c>
    </row>
    <row r="202" spans="1:12" x14ac:dyDescent="0.2">
      <c r="A202" t="str">
        <f>Utdanningstilbud[[#This Row],[studiestednr]]&amp;"|"&amp;Utdanningstilbud[[#This Row],[tilbudkode]]</f>
        <v>397|YGK</v>
      </c>
      <c r="B202">
        <v>397</v>
      </c>
      <c r="C202" t="s">
        <v>906</v>
      </c>
      <c r="D202">
        <v>40</v>
      </c>
      <c r="E202" t="s">
        <v>126</v>
      </c>
      <c r="F202" s="6" t="s">
        <v>1590</v>
      </c>
      <c r="G202">
        <v>561923</v>
      </c>
      <c r="H202" s="6" t="s">
        <v>1589</v>
      </c>
      <c r="I202" s="9">
        <v>30</v>
      </c>
      <c r="J202">
        <v>0.5</v>
      </c>
      <c r="K202">
        <v>2</v>
      </c>
      <c r="L202">
        <v>0</v>
      </c>
    </row>
    <row r="203" spans="1:12" x14ac:dyDescent="0.2">
      <c r="A203" t="str">
        <f>Utdanningstilbud[[#This Row],[studiestednr]]&amp;"|"&amp;Utdanningstilbud[[#This Row],[tilbudkode]]</f>
        <v>397|YHA</v>
      </c>
      <c r="B203">
        <v>397</v>
      </c>
      <c r="C203" t="s">
        <v>906</v>
      </c>
      <c r="D203">
        <v>40</v>
      </c>
      <c r="E203" t="s">
        <v>126</v>
      </c>
      <c r="F203" s="6" t="s">
        <v>1591</v>
      </c>
      <c r="G203">
        <v>543106</v>
      </c>
      <c r="H203" s="6" t="s">
        <v>915</v>
      </c>
      <c r="I203" s="9">
        <v>30</v>
      </c>
      <c r="J203">
        <v>0.5</v>
      </c>
      <c r="K203">
        <v>2</v>
      </c>
      <c r="L203">
        <v>0</v>
      </c>
    </row>
    <row r="204" spans="1:12" x14ac:dyDescent="0.2">
      <c r="A204" t="str">
        <f>Utdanningstilbud[[#This Row],[studiestednr]]&amp;"|"&amp;Utdanningstilbud[[#This Row],[tilbudkode]]</f>
        <v>397|YHF</v>
      </c>
      <c r="B204">
        <v>397</v>
      </c>
      <c r="C204" t="s">
        <v>906</v>
      </c>
      <c r="D204">
        <v>40</v>
      </c>
      <c r="E204" t="s">
        <v>126</v>
      </c>
      <c r="F204" s="6" t="s">
        <v>914</v>
      </c>
      <c r="G204">
        <v>543106</v>
      </c>
      <c r="H204" s="6" t="s">
        <v>915</v>
      </c>
      <c r="I204" s="9">
        <v>30</v>
      </c>
      <c r="J204">
        <v>0.5</v>
      </c>
      <c r="K204">
        <v>2</v>
      </c>
      <c r="L204">
        <v>0</v>
      </c>
    </row>
    <row r="205" spans="1:12" x14ac:dyDescent="0.2">
      <c r="A205" t="str">
        <f>Utdanningstilbud[[#This Row],[studiestednr]]&amp;"|"&amp;Utdanningstilbud[[#This Row],[tilbudkode]]</f>
        <v>397|YHK</v>
      </c>
      <c r="B205">
        <v>397</v>
      </c>
      <c r="C205" t="s">
        <v>906</v>
      </c>
      <c r="D205">
        <v>40</v>
      </c>
      <c r="E205" t="s">
        <v>126</v>
      </c>
      <c r="F205" s="6" t="s">
        <v>916</v>
      </c>
      <c r="G205">
        <v>543107</v>
      </c>
      <c r="H205" s="6" t="s">
        <v>917</v>
      </c>
      <c r="I205" s="9">
        <v>30</v>
      </c>
      <c r="J205">
        <v>0.5</v>
      </c>
      <c r="K205">
        <v>2</v>
      </c>
      <c r="L205">
        <v>0</v>
      </c>
    </row>
    <row r="206" spans="1:12" x14ac:dyDescent="0.2">
      <c r="A206" t="str">
        <f>Utdanningstilbud[[#This Row],[studiestednr]]&amp;"|"&amp;Utdanningstilbud[[#This Row],[tilbudkode]]</f>
        <v>397|YIK</v>
      </c>
      <c r="B206">
        <v>397</v>
      </c>
      <c r="C206" t="s">
        <v>906</v>
      </c>
      <c r="D206">
        <v>40</v>
      </c>
      <c r="E206" t="s">
        <v>126</v>
      </c>
      <c r="F206" s="6" t="s">
        <v>1592</v>
      </c>
      <c r="G206">
        <v>541121</v>
      </c>
      <c r="H206" s="6" t="s">
        <v>1593</v>
      </c>
      <c r="I206" s="9">
        <v>60</v>
      </c>
      <c r="J206">
        <v>0.5</v>
      </c>
      <c r="K206">
        <v>2</v>
      </c>
      <c r="L206">
        <v>0</v>
      </c>
    </row>
    <row r="207" spans="1:12" x14ac:dyDescent="0.2">
      <c r="A207" t="str">
        <f>Utdanningstilbud[[#This Row],[studiestednr]]&amp;"|"&amp;Utdanningstilbud[[#This Row],[tilbudkode]]</f>
        <v>397|YJA</v>
      </c>
      <c r="B207">
        <v>397</v>
      </c>
      <c r="C207" t="s">
        <v>906</v>
      </c>
      <c r="D207">
        <v>40</v>
      </c>
      <c r="E207" t="s">
        <v>126</v>
      </c>
      <c r="F207" s="6" t="s">
        <v>1594</v>
      </c>
      <c r="G207">
        <v>543207</v>
      </c>
      <c r="H207" s="6" t="s">
        <v>1595</v>
      </c>
      <c r="I207" s="9">
        <v>60</v>
      </c>
      <c r="J207">
        <v>0.5</v>
      </c>
      <c r="K207">
        <v>2</v>
      </c>
      <c r="L207">
        <v>0</v>
      </c>
    </row>
    <row r="208" spans="1:12" x14ac:dyDescent="0.2">
      <c r="A208" t="str">
        <f>Utdanningstilbud[[#This Row],[studiestednr]]&amp;"|"&amp;Utdanningstilbud[[#This Row],[tilbudkode]]</f>
        <v>397|YKF</v>
      </c>
      <c r="B208">
        <v>397</v>
      </c>
      <c r="C208" t="s">
        <v>906</v>
      </c>
      <c r="D208">
        <v>40</v>
      </c>
      <c r="E208" t="s">
        <v>126</v>
      </c>
      <c r="F208" s="6" t="s">
        <v>918</v>
      </c>
      <c r="G208">
        <v>543107</v>
      </c>
      <c r="H208" s="6" t="s">
        <v>917</v>
      </c>
      <c r="I208" s="9">
        <v>30</v>
      </c>
      <c r="J208">
        <v>0.5</v>
      </c>
      <c r="K208">
        <v>2</v>
      </c>
      <c r="L208">
        <v>0</v>
      </c>
    </row>
    <row r="209" spans="1:12" x14ac:dyDescent="0.2">
      <c r="A209" t="str">
        <f>Utdanningstilbud[[#This Row],[studiestednr]]&amp;"|"&amp;Utdanningstilbud[[#This Row],[tilbudkode]]</f>
        <v>397|YKM</v>
      </c>
      <c r="B209">
        <v>397</v>
      </c>
      <c r="C209" t="s">
        <v>906</v>
      </c>
      <c r="D209">
        <v>40</v>
      </c>
      <c r="E209" t="s">
        <v>126</v>
      </c>
      <c r="F209" s="6" t="s">
        <v>919</v>
      </c>
      <c r="G209">
        <v>543204</v>
      </c>
      <c r="H209" s="6" t="s">
        <v>920</v>
      </c>
      <c r="I209" s="9">
        <v>30</v>
      </c>
      <c r="J209">
        <v>0.5</v>
      </c>
      <c r="K209">
        <v>2</v>
      </c>
      <c r="L209">
        <v>0</v>
      </c>
    </row>
    <row r="210" spans="1:12" x14ac:dyDescent="0.2">
      <c r="A210" t="str">
        <f>Utdanningstilbud[[#This Row],[studiestednr]]&amp;"|"&amp;Utdanningstilbud[[#This Row],[tilbudkode]]</f>
        <v>397|YLD</v>
      </c>
      <c r="B210">
        <v>397</v>
      </c>
      <c r="C210" t="s">
        <v>906</v>
      </c>
      <c r="D210">
        <v>40</v>
      </c>
      <c r="E210" t="s">
        <v>126</v>
      </c>
      <c r="F210" s="6" t="s">
        <v>921</v>
      </c>
      <c r="G210">
        <v>569955</v>
      </c>
      <c r="H210" s="6" t="s">
        <v>922</v>
      </c>
      <c r="I210" s="9">
        <v>30</v>
      </c>
      <c r="J210">
        <v>0.5</v>
      </c>
      <c r="K210">
        <v>2</v>
      </c>
      <c r="L210">
        <v>0</v>
      </c>
    </row>
    <row r="211" spans="1:12" x14ac:dyDescent="0.2">
      <c r="A211" t="str">
        <f>Utdanningstilbud[[#This Row],[studiestednr]]&amp;"|"&amp;Utdanningstilbud[[#This Row],[tilbudkode]]</f>
        <v>397|YLF</v>
      </c>
      <c r="B211">
        <v>397</v>
      </c>
      <c r="C211" t="s">
        <v>906</v>
      </c>
      <c r="D211">
        <v>40</v>
      </c>
      <c r="E211" t="s">
        <v>126</v>
      </c>
      <c r="F211" s="6" t="s">
        <v>923</v>
      </c>
      <c r="G211">
        <v>569955</v>
      </c>
      <c r="H211" s="6" t="s">
        <v>922</v>
      </c>
      <c r="I211" s="9">
        <v>30</v>
      </c>
      <c r="J211">
        <v>0.5</v>
      </c>
      <c r="K211">
        <v>2</v>
      </c>
      <c r="L211">
        <v>0</v>
      </c>
    </row>
    <row r="212" spans="1:12" x14ac:dyDescent="0.2">
      <c r="A212" t="str">
        <f>Utdanningstilbud[[#This Row],[studiestednr]]&amp;"|"&amp;Utdanningstilbud[[#This Row],[tilbudkode]]</f>
        <v>397|YLO</v>
      </c>
      <c r="B212">
        <v>397</v>
      </c>
      <c r="C212" t="s">
        <v>906</v>
      </c>
      <c r="D212">
        <v>40</v>
      </c>
      <c r="E212" t="s">
        <v>126</v>
      </c>
      <c r="F212" s="6" t="s">
        <v>1596</v>
      </c>
      <c r="G212">
        <v>541119</v>
      </c>
      <c r="H212" s="6" t="s">
        <v>1038</v>
      </c>
      <c r="I212" s="9">
        <v>30</v>
      </c>
      <c r="J212">
        <v>0.5</v>
      </c>
      <c r="K212">
        <v>2</v>
      </c>
      <c r="L212">
        <v>0</v>
      </c>
    </row>
    <row r="213" spans="1:12" x14ac:dyDescent="0.2">
      <c r="A213" t="str">
        <f>Utdanningstilbud[[#This Row],[studiestednr]]&amp;"|"&amp;Utdanningstilbud[[#This Row],[tilbudkode]]</f>
        <v>397|YPC</v>
      </c>
      <c r="B213">
        <v>397</v>
      </c>
      <c r="C213" t="s">
        <v>906</v>
      </c>
      <c r="D213">
        <v>40</v>
      </c>
      <c r="E213" t="s">
        <v>126</v>
      </c>
      <c r="F213" s="6" t="s">
        <v>1597</v>
      </c>
      <c r="G213">
        <v>541153</v>
      </c>
      <c r="H213" s="6" t="s">
        <v>1598</v>
      </c>
      <c r="I213" s="9">
        <v>30</v>
      </c>
      <c r="J213">
        <v>0.5</v>
      </c>
      <c r="K213">
        <v>2</v>
      </c>
      <c r="L213">
        <v>0</v>
      </c>
    </row>
    <row r="214" spans="1:12" x14ac:dyDescent="0.2">
      <c r="A214" t="str">
        <f>Utdanningstilbud[[#This Row],[studiestednr]]&amp;"|"&amp;Utdanningstilbud[[#This Row],[tilbudkode]]</f>
        <v>397|YPF</v>
      </c>
      <c r="B214">
        <v>397</v>
      </c>
      <c r="C214" t="s">
        <v>906</v>
      </c>
      <c r="D214">
        <v>40</v>
      </c>
      <c r="E214" t="s">
        <v>126</v>
      </c>
      <c r="F214" s="6" t="s">
        <v>1599</v>
      </c>
      <c r="G214">
        <v>541153</v>
      </c>
      <c r="H214" s="6" t="s">
        <v>1598</v>
      </c>
      <c r="I214" s="9">
        <v>30</v>
      </c>
      <c r="J214">
        <v>0.5</v>
      </c>
      <c r="K214">
        <v>2</v>
      </c>
      <c r="L214">
        <v>0</v>
      </c>
    </row>
    <row r="215" spans="1:12" x14ac:dyDescent="0.2">
      <c r="A215" t="str">
        <f>Utdanningstilbud[[#This Row],[studiestednr]]&amp;"|"&amp;Utdanningstilbud[[#This Row],[tilbudkode]]</f>
        <v>397|YPH</v>
      </c>
      <c r="B215">
        <v>397</v>
      </c>
      <c r="C215" t="s">
        <v>906</v>
      </c>
      <c r="D215">
        <v>40</v>
      </c>
      <c r="E215" t="s">
        <v>126</v>
      </c>
      <c r="F215" s="6" t="s">
        <v>1600</v>
      </c>
      <c r="G215">
        <v>562125</v>
      </c>
      <c r="H215" s="6" t="s">
        <v>1601</v>
      </c>
      <c r="I215" s="9">
        <v>60</v>
      </c>
      <c r="J215">
        <v>0.5</v>
      </c>
      <c r="K215">
        <v>2</v>
      </c>
      <c r="L215">
        <v>0</v>
      </c>
    </row>
    <row r="216" spans="1:12" x14ac:dyDescent="0.2">
      <c r="A216" t="str">
        <f>Utdanningstilbud[[#This Row],[studiestednr]]&amp;"|"&amp;Utdanningstilbud[[#This Row],[tilbudkode]]</f>
        <v>397|YPL</v>
      </c>
      <c r="B216">
        <v>397</v>
      </c>
      <c r="C216" t="s">
        <v>906</v>
      </c>
      <c r="D216">
        <v>40</v>
      </c>
      <c r="E216" t="s">
        <v>126</v>
      </c>
      <c r="F216" s="6" t="s">
        <v>1602</v>
      </c>
      <c r="G216">
        <v>541153</v>
      </c>
      <c r="H216" s="6" t="s">
        <v>1598</v>
      </c>
      <c r="I216" s="9">
        <v>30</v>
      </c>
      <c r="J216">
        <v>0.5</v>
      </c>
      <c r="K216">
        <v>2</v>
      </c>
      <c r="L216">
        <v>0</v>
      </c>
    </row>
    <row r="217" spans="1:12" x14ac:dyDescent="0.2">
      <c r="A217" t="str">
        <f>Utdanningstilbud[[#This Row],[studiestednr]]&amp;"|"&amp;Utdanningstilbud[[#This Row],[tilbudkode]]</f>
        <v>397|YPY</v>
      </c>
      <c r="B217">
        <v>397</v>
      </c>
      <c r="C217" t="s">
        <v>906</v>
      </c>
      <c r="D217">
        <v>40</v>
      </c>
      <c r="E217" t="s">
        <v>126</v>
      </c>
      <c r="F217" s="6" t="s">
        <v>1603</v>
      </c>
      <c r="G217">
        <v>541153</v>
      </c>
      <c r="H217" s="6" t="s">
        <v>1598</v>
      </c>
      <c r="I217" s="9">
        <v>30</v>
      </c>
      <c r="J217">
        <v>1</v>
      </c>
      <c r="K217">
        <v>2</v>
      </c>
      <c r="L217">
        <v>0</v>
      </c>
    </row>
    <row r="218" spans="1:12" x14ac:dyDescent="0.2">
      <c r="A218" t="str">
        <f>Utdanningstilbud[[#This Row],[studiestednr]]&amp;"|"&amp;Utdanningstilbud[[#This Row],[tilbudkode]]</f>
        <v>397|YRE</v>
      </c>
      <c r="B218">
        <v>397</v>
      </c>
      <c r="C218" t="s">
        <v>906</v>
      </c>
      <c r="D218">
        <v>40</v>
      </c>
      <c r="E218" t="s">
        <v>126</v>
      </c>
      <c r="F218" s="6" t="s">
        <v>924</v>
      </c>
      <c r="G218">
        <v>541116</v>
      </c>
      <c r="H218" s="6" t="s">
        <v>733</v>
      </c>
      <c r="I218" s="9">
        <v>30</v>
      </c>
      <c r="J218">
        <v>0.5</v>
      </c>
      <c r="K218">
        <v>2</v>
      </c>
      <c r="L218">
        <v>0</v>
      </c>
    </row>
    <row r="219" spans="1:12" x14ac:dyDescent="0.2">
      <c r="A219" t="str">
        <f>Utdanningstilbud[[#This Row],[studiestednr]]&amp;"|"&amp;Utdanningstilbud[[#This Row],[tilbudkode]]</f>
        <v>397|YSA</v>
      </c>
      <c r="B219">
        <v>397</v>
      </c>
      <c r="C219" t="s">
        <v>906</v>
      </c>
      <c r="D219">
        <v>40</v>
      </c>
      <c r="E219" t="s">
        <v>126</v>
      </c>
      <c r="F219" s="6" t="s">
        <v>1604</v>
      </c>
      <c r="G219">
        <v>543109</v>
      </c>
      <c r="H219" s="6" t="s">
        <v>1605</v>
      </c>
      <c r="I219" s="9">
        <v>30</v>
      </c>
      <c r="J219">
        <v>0.5</v>
      </c>
      <c r="K219">
        <v>2</v>
      </c>
      <c r="L219">
        <v>0</v>
      </c>
    </row>
    <row r="220" spans="1:12" x14ac:dyDescent="0.2">
      <c r="A220" t="str">
        <f>Utdanningstilbud[[#This Row],[studiestednr]]&amp;"|"&amp;Utdanningstilbud[[#This Row],[tilbudkode]]</f>
        <v>397|YSF</v>
      </c>
      <c r="B220">
        <v>397</v>
      </c>
      <c r="C220" t="s">
        <v>906</v>
      </c>
      <c r="D220">
        <v>40</v>
      </c>
      <c r="E220" t="s">
        <v>126</v>
      </c>
      <c r="F220" s="6" t="s">
        <v>925</v>
      </c>
      <c r="G220">
        <v>569956</v>
      </c>
      <c r="H220" s="6" t="s">
        <v>926</v>
      </c>
      <c r="I220" s="9">
        <v>30</v>
      </c>
      <c r="J220">
        <v>0.5</v>
      </c>
      <c r="K220">
        <v>2</v>
      </c>
      <c r="L220">
        <v>0</v>
      </c>
    </row>
    <row r="221" spans="1:12" x14ac:dyDescent="0.2">
      <c r="A221" t="str">
        <f>Utdanningstilbud[[#This Row],[studiestednr]]&amp;"|"&amp;Utdanningstilbud[[#This Row],[tilbudkode]]</f>
        <v>397|YSH</v>
      </c>
      <c r="B221">
        <v>397</v>
      </c>
      <c r="C221" t="s">
        <v>906</v>
      </c>
      <c r="D221">
        <v>40</v>
      </c>
      <c r="E221" t="s">
        <v>126</v>
      </c>
      <c r="F221" s="6" t="s">
        <v>1606</v>
      </c>
      <c r="G221">
        <v>569956</v>
      </c>
      <c r="H221" s="6" t="s">
        <v>926</v>
      </c>
      <c r="I221" s="9">
        <v>30</v>
      </c>
      <c r="J221">
        <v>0.5</v>
      </c>
      <c r="K221">
        <v>2</v>
      </c>
      <c r="L221">
        <v>0</v>
      </c>
    </row>
    <row r="222" spans="1:12" x14ac:dyDescent="0.2">
      <c r="A222" t="str">
        <f>Utdanningstilbud[[#This Row],[studiestednr]]&amp;"|"&amp;Utdanningstilbud[[#This Row],[tilbudkode]]</f>
        <v>397|YTA</v>
      </c>
      <c r="B222">
        <v>397</v>
      </c>
      <c r="C222" t="s">
        <v>906</v>
      </c>
      <c r="D222">
        <v>40</v>
      </c>
      <c r="E222" t="s">
        <v>126</v>
      </c>
      <c r="F222" s="6" t="s">
        <v>927</v>
      </c>
      <c r="G222">
        <v>543110</v>
      </c>
      <c r="H222" s="6" t="s">
        <v>928</v>
      </c>
      <c r="I222" s="9">
        <v>30</v>
      </c>
      <c r="J222">
        <v>0.5</v>
      </c>
      <c r="K222">
        <v>2</v>
      </c>
      <c r="L222">
        <v>0</v>
      </c>
    </row>
    <row r="223" spans="1:12" x14ac:dyDescent="0.2">
      <c r="A223" t="str">
        <f>Utdanningstilbud[[#This Row],[studiestednr]]&amp;"|"&amp;Utdanningstilbud[[#This Row],[tilbudkode]]</f>
        <v>397|YUF</v>
      </c>
      <c r="B223">
        <v>397</v>
      </c>
      <c r="C223" t="s">
        <v>906</v>
      </c>
      <c r="D223">
        <v>40</v>
      </c>
      <c r="E223" t="s">
        <v>126</v>
      </c>
      <c r="F223" s="6" t="s">
        <v>1607</v>
      </c>
      <c r="G223">
        <v>529903</v>
      </c>
      <c r="H223" s="6" t="s">
        <v>1608</v>
      </c>
      <c r="I223" s="9">
        <v>30</v>
      </c>
      <c r="J223">
        <v>0.5</v>
      </c>
      <c r="K223">
        <v>2</v>
      </c>
      <c r="L223">
        <v>0</v>
      </c>
    </row>
    <row r="224" spans="1:12" x14ac:dyDescent="0.2">
      <c r="A224" t="str">
        <f>Utdanningstilbud[[#This Row],[studiestednr]]&amp;"|"&amp;Utdanningstilbud[[#This Row],[tilbudkode]]</f>
        <v>397|YUV</v>
      </c>
      <c r="B224">
        <v>397</v>
      </c>
      <c r="C224" t="s">
        <v>906</v>
      </c>
      <c r="D224">
        <v>40</v>
      </c>
      <c r="E224" t="s">
        <v>126</v>
      </c>
      <c r="F224" s="6" t="s">
        <v>1609</v>
      </c>
      <c r="G224">
        <v>529903</v>
      </c>
      <c r="H224" s="6" t="s">
        <v>1608</v>
      </c>
      <c r="I224" s="9">
        <v>30</v>
      </c>
      <c r="J224">
        <v>0.5</v>
      </c>
      <c r="K224">
        <v>2</v>
      </c>
      <c r="L224">
        <v>0</v>
      </c>
    </row>
    <row r="225" spans="1:12" x14ac:dyDescent="0.2">
      <c r="A225" t="str">
        <f>Utdanningstilbud[[#This Row],[studiestednr]]&amp;"|"&amp;Utdanningstilbud[[#This Row],[tilbudkode]]</f>
        <v>397|YVF</v>
      </c>
      <c r="B225">
        <v>397</v>
      </c>
      <c r="C225" t="s">
        <v>906</v>
      </c>
      <c r="D225">
        <v>40</v>
      </c>
      <c r="E225" t="s">
        <v>126</v>
      </c>
      <c r="F225" s="6" t="s">
        <v>1610</v>
      </c>
      <c r="G225">
        <v>549915</v>
      </c>
      <c r="H225" s="6" t="s">
        <v>1611</v>
      </c>
      <c r="I225" s="9">
        <v>30</v>
      </c>
      <c r="J225">
        <v>0.5</v>
      </c>
      <c r="K225">
        <v>2</v>
      </c>
      <c r="L225">
        <v>0</v>
      </c>
    </row>
    <row r="226" spans="1:12" x14ac:dyDescent="0.2">
      <c r="A226" t="str">
        <f>Utdanningstilbud[[#This Row],[studiestednr]]&amp;"|"&amp;Utdanningstilbud[[#This Row],[tilbudkode]]</f>
        <v>397|YVI</v>
      </c>
      <c r="B226">
        <v>397</v>
      </c>
      <c r="C226" t="s">
        <v>906</v>
      </c>
      <c r="D226">
        <v>40</v>
      </c>
      <c r="E226" t="s">
        <v>126</v>
      </c>
      <c r="F226" s="6" t="s">
        <v>1612</v>
      </c>
      <c r="G226">
        <v>549915</v>
      </c>
      <c r="H226" s="6" t="s">
        <v>1611</v>
      </c>
      <c r="I226" s="9">
        <v>30</v>
      </c>
      <c r="J226">
        <v>0.5</v>
      </c>
      <c r="K226">
        <v>2</v>
      </c>
      <c r="L226">
        <v>0</v>
      </c>
    </row>
    <row r="227" spans="1:12" x14ac:dyDescent="0.2">
      <c r="A227" t="str">
        <f>Utdanningstilbud[[#This Row],[studiestednr]]&amp;"|"&amp;Utdanningstilbud[[#This Row],[tilbudkode]]</f>
        <v>397|YYB</v>
      </c>
      <c r="B227">
        <v>397</v>
      </c>
      <c r="C227" t="s">
        <v>906</v>
      </c>
      <c r="D227">
        <v>40</v>
      </c>
      <c r="E227" t="s">
        <v>126</v>
      </c>
      <c r="F227" s="6" t="s">
        <v>1613</v>
      </c>
      <c r="G227">
        <v>562114</v>
      </c>
      <c r="H227" s="6" t="s">
        <v>930</v>
      </c>
      <c r="I227" s="9">
        <v>60</v>
      </c>
      <c r="J227">
        <v>0.5</v>
      </c>
      <c r="K227">
        <v>2</v>
      </c>
      <c r="L227">
        <v>0</v>
      </c>
    </row>
    <row r="228" spans="1:12" x14ac:dyDescent="0.2">
      <c r="A228" t="str">
        <f>Utdanningstilbud[[#This Row],[studiestednr]]&amp;"|"&amp;Utdanningstilbud[[#This Row],[tilbudkode]]</f>
        <v>397|YYF</v>
      </c>
      <c r="B228">
        <v>397</v>
      </c>
      <c r="C228" t="s">
        <v>906</v>
      </c>
      <c r="D228">
        <v>40</v>
      </c>
      <c r="E228" t="s">
        <v>126</v>
      </c>
      <c r="F228" s="6" t="s">
        <v>929</v>
      </c>
      <c r="G228">
        <v>562114</v>
      </c>
      <c r="H228" s="6" t="s">
        <v>930</v>
      </c>
      <c r="I228" s="9">
        <v>60</v>
      </c>
      <c r="J228">
        <v>0.5</v>
      </c>
      <c r="K228">
        <v>2</v>
      </c>
      <c r="L228">
        <v>0</v>
      </c>
    </row>
    <row r="229" spans="1:12" x14ac:dyDescent="0.2">
      <c r="A229" t="str">
        <f>Utdanningstilbud[[#This Row],[studiestednr]]&amp;"|"&amp;Utdanningstilbud[[#This Row],[tilbudkode]]</f>
        <v>397|ZAU</v>
      </c>
      <c r="B229">
        <v>397</v>
      </c>
      <c r="C229" t="s">
        <v>906</v>
      </c>
      <c r="D229">
        <v>40</v>
      </c>
      <c r="E229" t="s">
        <v>126</v>
      </c>
      <c r="F229" s="6" t="s">
        <v>1614</v>
      </c>
      <c r="G229">
        <v>562117</v>
      </c>
      <c r="H229" s="6" t="s">
        <v>1408</v>
      </c>
      <c r="I229" s="9">
        <v>60</v>
      </c>
      <c r="J229">
        <v>0.5</v>
      </c>
      <c r="K229">
        <v>2</v>
      </c>
      <c r="L229">
        <v>0</v>
      </c>
    </row>
    <row r="230" spans="1:12" x14ac:dyDescent="0.2">
      <c r="A230" t="str">
        <f>Utdanningstilbud[[#This Row],[studiestednr]]&amp;"|"&amp;Utdanningstilbud[[#This Row],[tilbudkode]]</f>
        <v>397|ZBB</v>
      </c>
      <c r="B230">
        <v>397</v>
      </c>
      <c r="C230" t="s">
        <v>906</v>
      </c>
      <c r="D230">
        <v>40</v>
      </c>
      <c r="E230" t="s">
        <v>126</v>
      </c>
      <c r="F230" s="6" t="s">
        <v>933</v>
      </c>
      <c r="G230">
        <v>562910</v>
      </c>
      <c r="H230" s="6" t="s">
        <v>934</v>
      </c>
      <c r="I230" s="9">
        <v>30</v>
      </c>
      <c r="J230">
        <v>0.5</v>
      </c>
      <c r="K230">
        <v>2</v>
      </c>
      <c r="L230">
        <v>0</v>
      </c>
    </row>
    <row r="231" spans="1:12" x14ac:dyDescent="0.2">
      <c r="A231" t="str">
        <f>Utdanningstilbud[[#This Row],[studiestednr]]&amp;"|"&amp;Utdanningstilbud[[#This Row],[tilbudkode]]</f>
        <v>397|ZBU</v>
      </c>
      <c r="B231">
        <v>397</v>
      </c>
      <c r="C231" t="s">
        <v>906</v>
      </c>
      <c r="D231">
        <v>40</v>
      </c>
      <c r="E231" t="s">
        <v>126</v>
      </c>
      <c r="F231" s="6" t="s">
        <v>1615</v>
      </c>
      <c r="G231">
        <v>562910</v>
      </c>
      <c r="H231" s="6" t="s">
        <v>934</v>
      </c>
      <c r="I231" s="9">
        <v>30</v>
      </c>
      <c r="J231">
        <v>0.5</v>
      </c>
      <c r="K231">
        <v>2</v>
      </c>
      <c r="L231">
        <v>0</v>
      </c>
    </row>
    <row r="232" spans="1:12" x14ac:dyDescent="0.2">
      <c r="A232" t="str">
        <f>Utdanningstilbud[[#This Row],[studiestednr]]&amp;"|"&amp;Utdanningstilbud[[#This Row],[tilbudkode]]</f>
        <v>397|ZDV</v>
      </c>
      <c r="B232">
        <v>397</v>
      </c>
      <c r="C232" t="s">
        <v>906</v>
      </c>
      <c r="D232">
        <v>40</v>
      </c>
      <c r="E232" t="s">
        <v>126</v>
      </c>
      <c r="F232" s="6" t="s">
        <v>935</v>
      </c>
      <c r="G232">
        <v>549917</v>
      </c>
      <c r="H232" s="6" t="s">
        <v>936</v>
      </c>
      <c r="I232" s="9">
        <v>30</v>
      </c>
      <c r="J232">
        <v>0.5</v>
      </c>
      <c r="K232">
        <v>2</v>
      </c>
      <c r="L232">
        <v>0</v>
      </c>
    </row>
    <row r="233" spans="1:12" x14ac:dyDescent="0.2">
      <c r="A233" t="str">
        <f>Utdanningstilbud[[#This Row],[studiestednr]]&amp;"|"&amp;Utdanningstilbud[[#This Row],[tilbudkode]]</f>
        <v>397|ZGK</v>
      </c>
      <c r="B233">
        <v>397</v>
      </c>
      <c r="C233" t="s">
        <v>906</v>
      </c>
      <c r="D233">
        <v>40</v>
      </c>
      <c r="E233" t="s">
        <v>126</v>
      </c>
      <c r="F233" s="6" t="s">
        <v>1616</v>
      </c>
      <c r="G233">
        <v>561923</v>
      </c>
      <c r="H233" s="6" t="s">
        <v>1589</v>
      </c>
      <c r="I233" s="9">
        <v>30</v>
      </c>
      <c r="J233">
        <v>0.5</v>
      </c>
      <c r="K233">
        <v>2</v>
      </c>
      <c r="L233">
        <v>0</v>
      </c>
    </row>
    <row r="234" spans="1:12" x14ac:dyDescent="0.2">
      <c r="A234" t="str">
        <f>Utdanningstilbud[[#This Row],[studiestednr]]&amp;"|"&amp;Utdanningstilbud[[#This Row],[tilbudkode]]</f>
        <v>397|ZHM</v>
      </c>
      <c r="B234">
        <v>397</v>
      </c>
      <c r="C234" t="s">
        <v>906</v>
      </c>
      <c r="D234">
        <v>40</v>
      </c>
      <c r="E234" t="s">
        <v>126</v>
      </c>
      <c r="F234" s="6" t="s">
        <v>1617</v>
      </c>
      <c r="G234">
        <v>582902</v>
      </c>
      <c r="H234" s="6" t="s">
        <v>313</v>
      </c>
      <c r="I234" s="9">
        <v>60</v>
      </c>
      <c r="J234">
        <v>0.5</v>
      </c>
      <c r="K234">
        <v>2</v>
      </c>
      <c r="L234">
        <v>0</v>
      </c>
    </row>
    <row r="235" spans="1:12" x14ac:dyDescent="0.2">
      <c r="A235" t="str">
        <f>Utdanningstilbud[[#This Row],[studiestednr]]&amp;"|"&amp;Utdanningstilbud[[#This Row],[tilbudkode]]</f>
        <v>397|ZKS</v>
      </c>
      <c r="B235">
        <v>397</v>
      </c>
      <c r="C235" t="s">
        <v>906</v>
      </c>
      <c r="D235">
        <v>40</v>
      </c>
      <c r="E235" t="s">
        <v>126</v>
      </c>
      <c r="F235" s="6" t="s">
        <v>1618</v>
      </c>
      <c r="G235">
        <v>543202</v>
      </c>
      <c r="H235" s="6" t="s">
        <v>1619</v>
      </c>
      <c r="I235" s="9">
        <v>60</v>
      </c>
      <c r="J235">
        <v>0.5</v>
      </c>
      <c r="K235">
        <v>2</v>
      </c>
      <c r="L235">
        <v>0</v>
      </c>
    </row>
    <row r="236" spans="1:12" x14ac:dyDescent="0.2">
      <c r="A236" t="str">
        <f>Utdanningstilbud[[#This Row],[studiestednr]]&amp;"|"&amp;Utdanningstilbud[[#This Row],[tilbudkode]]</f>
        <v>397|ZLB</v>
      </c>
      <c r="B236">
        <v>397</v>
      </c>
      <c r="C236" t="s">
        <v>906</v>
      </c>
      <c r="D236">
        <v>40</v>
      </c>
      <c r="E236" t="s">
        <v>126</v>
      </c>
      <c r="F236" s="6" t="s">
        <v>937</v>
      </c>
      <c r="G236">
        <v>562904</v>
      </c>
      <c r="H236" s="6" t="s">
        <v>938</v>
      </c>
      <c r="I236" s="9">
        <v>30</v>
      </c>
      <c r="J236">
        <v>0.5</v>
      </c>
      <c r="K236">
        <v>2</v>
      </c>
      <c r="L236">
        <v>0</v>
      </c>
    </row>
    <row r="237" spans="1:12" x14ac:dyDescent="0.2">
      <c r="A237" t="str">
        <f>Utdanningstilbud[[#This Row],[studiestednr]]&amp;"|"&amp;Utdanningstilbud[[#This Row],[tilbudkode]]</f>
        <v>397|ZME</v>
      </c>
      <c r="B237">
        <v>397</v>
      </c>
      <c r="C237" t="s">
        <v>906</v>
      </c>
      <c r="D237">
        <v>40</v>
      </c>
      <c r="E237" t="s">
        <v>126</v>
      </c>
      <c r="F237" s="6" t="s">
        <v>1620</v>
      </c>
      <c r="G237">
        <v>569984</v>
      </c>
      <c r="H237" s="6" t="s">
        <v>1621</v>
      </c>
      <c r="I237" s="9">
        <v>60</v>
      </c>
      <c r="J237">
        <v>0.5</v>
      </c>
      <c r="K237">
        <v>2</v>
      </c>
      <c r="L237">
        <v>0</v>
      </c>
    </row>
    <row r="238" spans="1:12" x14ac:dyDescent="0.2">
      <c r="A238" t="str">
        <f>Utdanningstilbud[[#This Row],[studiestednr]]&amp;"|"&amp;Utdanningstilbud[[#This Row],[tilbudkode]]</f>
        <v>397|ZO2</v>
      </c>
      <c r="B238">
        <v>397</v>
      </c>
      <c r="C238" t="s">
        <v>906</v>
      </c>
      <c r="D238">
        <v>40</v>
      </c>
      <c r="E238" t="s">
        <v>126</v>
      </c>
      <c r="F238" s="6" t="s">
        <v>2619</v>
      </c>
      <c r="G238">
        <v>524903</v>
      </c>
      <c r="H238" s="6" t="s">
        <v>2620</v>
      </c>
      <c r="I238" s="9">
        <v>60</v>
      </c>
      <c r="J238">
        <v>0.5</v>
      </c>
      <c r="K238">
        <v>2</v>
      </c>
      <c r="L238">
        <v>0</v>
      </c>
    </row>
    <row r="239" spans="1:12" x14ac:dyDescent="0.2">
      <c r="A239" t="str">
        <f>Utdanningstilbud[[#This Row],[studiestednr]]&amp;"|"&amp;Utdanningstilbud[[#This Row],[tilbudkode]]</f>
        <v>397|ZPA</v>
      </c>
      <c r="B239">
        <v>397</v>
      </c>
      <c r="C239" t="s">
        <v>906</v>
      </c>
      <c r="D239">
        <v>40</v>
      </c>
      <c r="E239" t="s">
        <v>126</v>
      </c>
      <c r="F239" s="6" t="s">
        <v>1622</v>
      </c>
      <c r="G239">
        <v>562118</v>
      </c>
      <c r="H239" s="6" t="s">
        <v>1623</v>
      </c>
      <c r="I239" s="9">
        <v>30</v>
      </c>
      <c r="J239">
        <v>0.5</v>
      </c>
      <c r="K239">
        <v>2</v>
      </c>
      <c r="L239">
        <v>0</v>
      </c>
    </row>
    <row r="240" spans="1:12" x14ac:dyDescent="0.2">
      <c r="A240" t="str">
        <f>Utdanningstilbud[[#This Row],[studiestednr]]&amp;"|"&amp;Utdanningstilbud[[#This Row],[tilbudkode]]</f>
        <v>397|ZPH</v>
      </c>
      <c r="B240">
        <v>397</v>
      </c>
      <c r="C240" t="s">
        <v>906</v>
      </c>
      <c r="D240">
        <v>40</v>
      </c>
      <c r="E240" t="s">
        <v>126</v>
      </c>
      <c r="F240" s="6" t="s">
        <v>1624</v>
      </c>
      <c r="G240">
        <v>562125</v>
      </c>
      <c r="H240" s="6" t="s">
        <v>1601</v>
      </c>
      <c r="I240" s="9">
        <v>60</v>
      </c>
      <c r="J240">
        <v>0.5</v>
      </c>
      <c r="K240">
        <v>2</v>
      </c>
      <c r="L240">
        <v>0</v>
      </c>
    </row>
    <row r="241" spans="1:12" x14ac:dyDescent="0.2">
      <c r="A241" t="str">
        <f>Utdanningstilbud[[#This Row],[studiestednr]]&amp;"|"&amp;Utdanningstilbud[[#This Row],[tilbudkode]]</f>
        <v>397|ZRE</v>
      </c>
      <c r="B241">
        <v>397</v>
      </c>
      <c r="C241" t="s">
        <v>906</v>
      </c>
      <c r="D241">
        <v>40</v>
      </c>
      <c r="E241" t="s">
        <v>126</v>
      </c>
      <c r="F241" s="6" t="s">
        <v>1625</v>
      </c>
      <c r="G241">
        <v>541116</v>
      </c>
      <c r="H241" s="6" t="s">
        <v>733</v>
      </c>
      <c r="I241" s="9">
        <v>30</v>
      </c>
      <c r="J241">
        <v>0.5</v>
      </c>
      <c r="K241">
        <v>2</v>
      </c>
      <c r="L241">
        <v>0</v>
      </c>
    </row>
    <row r="242" spans="1:12" x14ac:dyDescent="0.2">
      <c r="A242" t="str">
        <f>Utdanningstilbud[[#This Row],[studiestednr]]&amp;"|"&amp;Utdanningstilbud[[#This Row],[tilbudkode]]</f>
        <v>397|ZSB</v>
      </c>
      <c r="B242">
        <v>397</v>
      </c>
      <c r="C242" t="s">
        <v>906</v>
      </c>
      <c r="D242">
        <v>40</v>
      </c>
      <c r="E242" t="s">
        <v>126</v>
      </c>
      <c r="F242" s="6" t="s">
        <v>1626</v>
      </c>
      <c r="G242">
        <v>569927</v>
      </c>
      <c r="H242" s="6" t="s">
        <v>309</v>
      </c>
      <c r="I242" s="9">
        <v>60</v>
      </c>
      <c r="J242">
        <v>0.5</v>
      </c>
      <c r="K242">
        <v>2</v>
      </c>
      <c r="L242">
        <v>0</v>
      </c>
    </row>
    <row r="243" spans="1:12" x14ac:dyDescent="0.2">
      <c r="A243" t="str">
        <f>Utdanningstilbud[[#This Row],[studiestednr]]&amp;"|"&amp;Utdanningstilbud[[#This Row],[tilbudkode]]</f>
        <v>397|ZTF</v>
      </c>
      <c r="B243">
        <v>397</v>
      </c>
      <c r="C243" t="s">
        <v>906</v>
      </c>
      <c r="D243">
        <v>40</v>
      </c>
      <c r="E243" t="s">
        <v>126</v>
      </c>
      <c r="F243" s="6" t="s">
        <v>1627</v>
      </c>
      <c r="G243">
        <v>569973</v>
      </c>
      <c r="H243" s="6" t="s">
        <v>894</v>
      </c>
      <c r="I243" s="9">
        <v>60</v>
      </c>
      <c r="J243">
        <v>0.5</v>
      </c>
      <c r="K243">
        <v>2</v>
      </c>
      <c r="L243">
        <v>0</v>
      </c>
    </row>
    <row r="244" spans="1:12" x14ac:dyDescent="0.2">
      <c r="A244" t="str">
        <f>Utdanningstilbud[[#This Row],[studiestednr]]&amp;"|"&amp;Utdanningstilbud[[#This Row],[tilbudkode]]</f>
        <v>712|ZRE</v>
      </c>
      <c r="B244">
        <v>712</v>
      </c>
      <c r="C244" t="s">
        <v>2621</v>
      </c>
      <c r="D244">
        <v>40</v>
      </c>
      <c r="E244" t="s">
        <v>126</v>
      </c>
      <c r="F244" s="6" t="s">
        <v>1625</v>
      </c>
      <c r="G244">
        <v>541116</v>
      </c>
      <c r="H244" s="6" t="s">
        <v>733</v>
      </c>
      <c r="I244" s="9">
        <v>30</v>
      </c>
      <c r="J244">
        <v>0.5</v>
      </c>
      <c r="K244">
        <v>3</v>
      </c>
      <c r="L244">
        <v>2</v>
      </c>
    </row>
    <row r="245" spans="1:12" x14ac:dyDescent="0.2">
      <c r="A245" t="str">
        <f>Utdanningstilbud[[#This Row],[studiestednr]]&amp;"|"&amp;Utdanningstilbud[[#This Row],[tilbudkode]]</f>
        <v>75|Arb.m.språk.barn</v>
      </c>
      <c r="B245">
        <v>75</v>
      </c>
      <c r="C245" t="s">
        <v>307</v>
      </c>
      <c r="D245">
        <v>61</v>
      </c>
      <c r="E245" t="s">
        <v>1628</v>
      </c>
      <c r="F245" s="6" t="s">
        <v>1629</v>
      </c>
      <c r="G245">
        <v>524903</v>
      </c>
      <c r="H245" s="6" t="s">
        <v>1630</v>
      </c>
      <c r="I245" s="9">
        <v>60</v>
      </c>
      <c r="J245">
        <v>0.5</v>
      </c>
      <c r="K245">
        <v>1</v>
      </c>
      <c r="L245">
        <v>0</v>
      </c>
    </row>
    <row r="246" spans="1:12" x14ac:dyDescent="0.2">
      <c r="A246" t="str">
        <f>Utdanningstilbud[[#This Row],[studiestednr]]&amp;"|"&amp;Utdanningstilbud[[#This Row],[tilbudkode]]</f>
        <v>75|Arb.m.yngste barna</v>
      </c>
      <c r="B246">
        <v>75</v>
      </c>
      <c r="C246" t="s">
        <v>307</v>
      </c>
      <c r="D246">
        <v>61</v>
      </c>
      <c r="E246" t="s">
        <v>1628</v>
      </c>
      <c r="F246" s="6" t="s">
        <v>1631</v>
      </c>
      <c r="G246">
        <v>562114</v>
      </c>
      <c r="H246" s="6" t="s">
        <v>997</v>
      </c>
      <c r="I246" s="9">
        <v>60</v>
      </c>
      <c r="J246">
        <v>0.5</v>
      </c>
      <c r="K246">
        <v>1</v>
      </c>
      <c r="L246">
        <v>0</v>
      </c>
    </row>
    <row r="247" spans="1:12" x14ac:dyDescent="0.2">
      <c r="A247" t="str">
        <f>Utdanningstilbud[[#This Row],[studiestednr]]&amp;"|"&amp;Utdanningstilbud[[#This Row],[tilbudkode]]</f>
        <v>75|Arb.med ungd.</v>
      </c>
      <c r="B247">
        <v>75</v>
      </c>
      <c r="C247" t="s">
        <v>307</v>
      </c>
      <c r="D247">
        <v>61</v>
      </c>
      <c r="E247" t="s">
        <v>1628</v>
      </c>
      <c r="F247" s="6" t="s">
        <v>1632</v>
      </c>
      <c r="G247">
        <v>562117</v>
      </c>
      <c r="H247" s="6" t="s">
        <v>1408</v>
      </c>
      <c r="I247" s="9">
        <v>60</v>
      </c>
      <c r="J247">
        <v>0.5</v>
      </c>
      <c r="K247">
        <v>1</v>
      </c>
      <c r="L247">
        <v>0</v>
      </c>
    </row>
    <row r="248" spans="1:12" x14ac:dyDescent="0.2">
      <c r="A248" t="str">
        <f>Utdanningstilbud[[#This Row],[studiestednr]]&amp;"|"&amp;Utdanningstilbud[[#This Row],[tilbudkode]]</f>
        <v>75|Barn med særsk.beh.</v>
      </c>
      <c r="B248">
        <v>75</v>
      </c>
      <c r="C248" t="s">
        <v>307</v>
      </c>
      <c r="D248">
        <v>61</v>
      </c>
      <c r="E248" t="s">
        <v>1628</v>
      </c>
      <c r="F248" s="6" t="s">
        <v>308</v>
      </c>
      <c r="G248">
        <v>569927</v>
      </c>
      <c r="H248" s="6" t="s">
        <v>309</v>
      </c>
      <c r="I248" s="9">
        <v>60</v>
      </c>
      <c r="J248">
        <v>0.5</v>
      </c>
      <c r="K248">
        <v>1</v>
      </c>
      <c r="L248">
        <v>0</v>
      </c>
    </row>
    <row r="249" spans="1:12" x14ac:dyDescent="0.2">
      <c r="A249" t="str">
        <f>Utdanningstilbud[[#This Row],[studiestednr]]&amp;"|"&amp;Utdanningstilbud[[#This Row],[tilbudkode]]</f>
        <v>75|Demensoms.</v>
      </c>
      <c r="B249">
        <v>75</v>
      </c>
      <c r="C249" t="s">
        <v>307</v>
      </c>
      <c r="D249">
        <v>61</v>
      </c>
      <c r="E249" t="s">
        <v>1628</v>
      </c>
      <c r="F249" s="6" t="s">
        <v>1633</v>
      </c>
      <c r="G249">
        <v>569944</v>
      </c>
      <c r="H249" s="6" t="s">
        <v>1634</v>
      </c>
      <c r="I249" s="9">
        <v>30</v>
      </c>
      <c r="J249">
        <v>0.5</v>
      </c>
      <c r="K249">
        <v>1</v>
      </c>
      <c r="L249">
        <v>0</v>
      </c>
    </row>
    <row r="250" spans="1:12" x14ac:dyDescent="0.2">
      <c r="A250" t="str">
        <f>Utdanningstilbud[[#This Row],[studiestednr]]&amp;"|"&amp;Utdanningstilbud[[#This Row],[tilbudkode]]</f>
        <v>75|Eff.-og forb.led.</v>
      </c>
      <c r="B250">
        <v>75</v>
      </c>
      <c r="C250" t="s">
        <v>307</v>
      </c>
      <c r="D250">
        <v>61</v>
      </c>
      <c r="E250" t="s">
        <v>1628</v>
      </c>
      <c r="F250" s="6" t="s">
        <v>310</v>
      </c>
      <c r="G250">
        <v>541158</v>
      </c>
      <c r="H250" s="6" t="s">
        <v>311</v>
      </c>
      <c r="I250" s="9">
        <v>60</v>
      </c>
      <c r="J250">
        <v>0.5</v>
      </c>
      <c r="K250">
        <v>1</v>
      </c>
      <c r="L250">
        <v>0</v>
      </c>
    </row>
    <row r="251" spans="1:12" x14ac:dyDescent="0.2">
      <c r="A251" t="str">
        <f>Utdanningstilbud[[#This Row],[studiestednr]]&amp;"|"&amp;Utdanningstilbud[[#This Row],[tilbudkode]]</f>
        <v>75|Ernæring pleie, oms.</v>
      </c>
      <c r="B251">
        <v>75</v>
      </c>
      <c r="C251" t="s">
        <v>307</v>
      </c>
      <c r="D251">
        <v>61</v>
      </c>
      <c r="E251" t="s">
        <v>1628</v>
      </c>
      <c r="F251" s="6" t="s">
        <v>1635</v>
      </c>
      <c r="G251">
        <v>569943</v>
      </c>
      <c r="H251" s="6" t="s">
        <v>1432</v>
      </c>
      <c r="I251" s="9">
        <v>30</v>
      </c>
      <c r="J251">
        <v>0.5</v>
      </c>
      <c r="K251">
        <v>1</v>
      </c>
      <c r="L251">
        <v>0</v>
      </c>
    </row>
    <row r="252" spans="1:12" x14ac:dyDescent="0.2">
      <c r="A252" t="str">
        <f>Utdanningstilbud[[#This Row],[studiestednr]]&amp;"|"&amp;Utdanningstilbud[[#This Row],[tilbudkode]]</f>
        <v>75|Helsekost</v>
      </c>
      <c r="B252">
        <v>75</v>
      </c>
      <c r="C252" t="s">
        <v>307</v>
      </c>
      <c r="D252">
        <v>61</v>
      </c>
      <c r="E252" t="s">
        <v>1628</v>
      </c>
      <c r="F252" s="6" t="s">
        <v>1636</v>
      </c>
      <c r="G252">
        <v>569954</v>
      </c>
      <c r="H252" s="6" t="s">
        <v>1637</v>
      </c>
      <c r="I252" s="9">
        <v>30</v>
      </c>
      <c r="J252">
        <v>0.5</v>
      </c>
      <c r="K252">
        <v>1</v>
      </c>
      <c r="L252">
        <v>0</v>
      </c>
    </row>
    <row r="253" spans="1:12" x14ac:dyDescent="0.2">
      <c r="A253" t="str">
        <f>Utdanningstilbud[[#This Row],[studiestednr]]&amp;"|"&amp;Utdanningstilbud[[#This Row],[tilbudkode]]</f>
        <v>75|Hms</v>
      </c>
      <c r="B253">
        <v>75</v>
      </c>
      <c r="C253" t="s">
        <v>307</v>
      </c>
      <c r="D253">
        <v>61</v>
      </c>
      <c r="E253" t="s">
        <v>1628</v>
      </c>
      <c r="F253" s="6" t="s">
        <v>312</v>
      </c>
      <c r="G253">
        <v>582902</v>
      </c>
      <c r="H253" s="6" t="s">
        <v>313</v>
      </c>
      <c r="I253" s="9">
        <v>60</v>
      </c>
      <c r="J253">
        <v>0.5</v>
      </c>
      <c r="K253">
        <v>1</v>
      </c>
      <c r="L253">
        <v>0</v>
      </c>
    </row>
    <row r="254" spans="1:12" x14ac:dyDescent="0.2">
      <c r="A254" t="str">
        <f>Utdanningstilbud[[#This Row],[studiestednr]]&amp;"|"&amp;Utdanningstilbud[[#This Row],[tilbudkode]]</f>
        <v>75|Hverd.mestr.</v>
      </c>
      <c r="B254">
        <v>75</v>
      </c>
      <c r="C254" t="s">
        <v>307</v>
      </c>
      <c r="D254">
        <v>61</v>
      </c>
      <c r="E254" t="s">
        <v>1628</v>
      </c>
      <c r="F254" s="6" t="s">
        <v>1638</v>
      </c>
      <c r="G254">
        <v>561907</v>
      </c>
      <c r="H254" s="6" t="s">
        <v>1639</v>
      </c>
      <c r="I254" s="9">
        <v>60</v>
      </c>
      <c r="J254">
        <v>0.5</v>
      </c>
      <c r="K254">
        <v>1</v>
      </c>
      <c r="L254">
        <v>0</v>
      </c>
    </row>
    <row r="255" spans="1:12" x14ac:dyDescent="0.2">
      <c r="A255" t="str">
        <f>Utdanningstilbud[[#This Row],[studiestednr]]&amp;"|"&amp;Utdanningstilbud[[#This Row],[tilbudkode]]</f>
        <v>75|Klin.vurd.komp.</v>
      </c>
      <c r="B255">
        <v>75</v>
      </c>
      <c r="C255" t="s">
        <v>307</v>
      </c>
      <c r="D255">
        <v>61</v>
      </c>
      <c r="E255" t="s">
        <v>1628</v>
      </c>
      <c r="F255" s="6" t="s">
        <v>314</v>
      </c>
      <c r="G255">
        <v>561921</v>
      </c>
      <c r="H255" s="6" t="s">
        <v>315</v>
      </c>
      <c r="I255" s="9">
        <v>60</v>
      </c>
      <c r="J255">
        <v>0.5</v>
      </c>
      <c r="K255">
        <v>1</v>
      </c>
      <c r="L255">
        <v>0</v>
      </c>
    </row>
    <row r="256" spans="1:12" x14ac:dyDescent="0.2">
      <c r="A256" t="str">
        <f>Utdanningstilbud[[#This Row],[studiestednr]]&amp;"|"&amp;Utdanningstilbud[[#This Row],[tilbudkode]]</f>
        <v>75|konsled</v>
      </c>
      <c r="B256">
        <v>75</v>
      </c>
      <c r="C256" t="s">
        <v>307</v>
      </c>
      <c r="D256">
        <v>61</v>
      </c>
      <c r="E256" t="s">
        <v>1628</v>
      </c>
      <c r="F256" s="6" t="s">
        <v>316</v>
      </c>
      <c r="G256">
        <v>543202</v>
      </c>
      <c r="H256" s="6" t="s">
        <v>317</v>
      </c>
      <c r="I256" s="9">
        <v>60</v>
      </c>
      <c r="J256">
        <v>0.5</v>
      </c>
      <c r="K256">
        <v>1</v>
      </c>
      <c r="L256">
        <v>0</v>
      </c>
    </row>
    <row r="257" spans="1:12" x14ac:dyDescent="0.2">
      <c r="A257" t="str">
        <f>Utdanningstilbud[[#This Row],[studiestednr]]&amp;"|"&amp;Utdanningstilbud[[#This Row],[tilbudkode]]</f>
        <v>75|Kreftoms.</v>
      </c>
      <c r="B257">
        <v>75</v>
      </c>
      <c r="C257" t="s">
        <v>307</v>
      </c>
      <c r="D257">
        <v>61</v>
      </c>
      <c r="E257" t="s">
        <v>1628</v>
      </c>
      <c r="F257" s="6" t="s">
        <v>893</v>
      </c>
      <c r="G257">
        <v>561906</v>
      </c>
      <c r="H257" s="6" t="s">
        <v>486</v>
      </c>
      <c r="I257" s="9">
        <v>60</v>
      </c>
      <c r="J257">
        <v>0.5</v>
      </c>
      <c r="K257">
        <v>1</v>
      </c>
      <c r="L257">
        <v>0</v>
      </c>
    </row>
    <row r="258" spans="1:12" x14ac:dyDescent="0.2">
      <c r="A258" t="str">
        <f>Utdanningstilbud[[#This Row],[studiestednr]]&amp;"|"&amp;Utdanningstilbud[[#This Row],[tilbudkode]]</f>
        <v>75|Kroniske sykd.</v>
      </c>
      <c r="B258">
        <v>75</v>
      </c>
      <c r="C258" t="s">
        <v>307</v>
      </c>
      <c r="D258">
        <v>61</v>
      </c>
      <c r="E258" t="s">
        <v>1628</v>
      </c>
      <c r="F258" s="6" t="s">
        <v>1640</v>
      </c>
      <c r="G258">
        <v>569934</v>
      </c>
      <c r="H258" s="6" t="s">
        <v>843</v>
      </c>
      <c r="I258" s="9">
        <v>60</v>
      </c>
      <c r="J258">
        <v>0.5</v>
      </c>
      <c r="K258">
        <v>1</v>
      </c>
      <c r="L258">
        <v>0</v>
      </c>
    </row>
    <row r="259" spans="1:12" x14ac:dyDescent="0.2">
      <c r="A259" t="str">
        <f>Utdanningstilbud[[#This Row],[studiestednr]]&amp;"|"&amp;Utdanningstilbud[[#This Row],[tilbudkode]]</f>
        <v>75|Miljøarb.</v>
      </c>
      <c r="B259">
        <v>75</v>
      </c>
      <c r="C259" t="s">
        <v>307</v>
      </c>
      <c r="D259">
        <v>61</v>
      </c>
      <c r="E259" t="s">
        <v>1628</v>
      </c>
      <c r="F259" s="6" t="s">
        <v>1641</v>
      </c>
      <c r="G259">
        <v>562109</v>
      </c>
      <c r="H259" s="6" t="s">
        <v>904</v>
      </c>
      <c r="I259" s="9">
        <v>60</v>
      </c>
      <c r="J259">
        <v>0.5</v>
      </c>
      <c r="K259">
        <v>1</v>
      </c>
      <c r="L259">
        <v>0</v>
      </c>
    </row>
    <row r="260" spans="1:12" x14ac:dyDescent="0.2">
      <c r="A260" t="str">
        <f>Utdanningstilbud[[#This Row],[studiestednr]]&amp;"|"&amp;Utdanningstilbud[[#This Row],[tilbudkode]]</f>
        <v>75|NK.KLIN.VURD.KOMP.</v>
      </c>
      <c r="B260">
        <v>75</v>
      </c>
      <c r="C260" t="s">
        <v>307</v>
      </c>
      <c r="D260">
        <v>61</v>
      </c>
      <c r="E260" t="s">
        <v>1628</v>
      </c>
      <c r="F260" s="6" t="s">
        <v>1642</v>
      </c>
      <c r="G260">
        <v>561921</v>
      </c>
      <c r="H260" s="6" t="s">
        <v>315</v>
      </c>
      <c r="I260" s="9">
        <v>60</v>
      </c>
      <c r="J260">
        <v>0.5</v>
      </c>
      <c r="K260">
        <v>3</v>
      </c>
      <c r="L260">
        <v>24</v>
      </c>
    </row>
    <row r="261" spans="1:12" x14ac:dyDescent="0.2">
      <c r="A261" t="str">
        <f>Utdanningstilbud[[#This Row],[studiestednr]]&amp;"|"&amp;Utdanningstilbud[[#This Row],[tilbudkode]]</f>
        <v>75|NK.KONSLED</v>
      </c>
      <c r="B261">
        <v>75</v>
      </c>
      <c r="C261" t="s">
        <v>307</v>
      </c>
      <c r="D261">
        <v>61</v>
      </c>
      <c r="E261" t="s">
        <v>1628</v>
      </c>
      <c r="F261" s="6" t="s">
        <v>1643</v>
      </c>
      <c r="G261">
        <v>543202</v>
      </c>
      <c r="H261" s="6" t="s">
        <v>317</v>
      </c>
      <c r="I261" s="9">
        <v>60</v>
      </c>
      <c r="J261">
        <v>0.5</v>
      </c>
      <c r="K261">
        <v>3</v>
      </c>
      <c r="L261">
        <v>24</v>
      </c>
    </row>
    <row r="262" spans="1:12" x14ac:dyDescent="0.2">
      <c r="A262" t="str">
        <f>Utdanningstilbud[[#This Row],[studiestednr]]&amp;"|"&amp;Utdanningstilbud[[#This Row],[tilbudkode]]</f>
        <v>75|NKHms</v>
      </c>
      <c r="B262">
        <v>75</v>
      </c>
      <c r="C262" t="s">
        <v>307</v>
      </c>
      <c r="D262">
        <v>61</v>
      </c>
      <c r="E262" t="s">
        <v>1628</v>
      </c>
      <c r="F262" s="6" t="s">
        <v>1644</v>
      </c>
      <c r="G262">
        <v>582902</v>
      </c>
      <c r="H262" s="6" t="s">
        <v>313</v>
      </c>
      <c r="I262" s="9">
        <v>60</v>
      </c>
      <c r="J262">
        <v>0.5</v>
      </c>
      <c r="K262">
        <v>3</v>
      </c>
      <c r="L262">
        <v>24</v>
      </c>
    </row>
    <row r="263" spans="1:12" x14ac:dyDescent="0.2">
      <c r="A263" t="str">
        <f>Utdanningstilbud[[#This Row],[studiestednr]]&amp;"|"&amp;Utdanningstilbud[[#This Row],[tilbudkode]]</f>
        <v>75|NS.ELKR.TRANSP.</v>
      </c>
      <c r="B263">
        <v>75</v>
      </c>
      <c r="C263" t="s">
        <v>307</v>
      </c>
      <c r="D263">
        <v>61</v>
      </c>
      <c r="E263" t="s">
        <v>1628</v>
      </c>
      <c r="F263" s="6" t="s">
        <v>1645</v>
      </c>
      <c r="G263">
        <v>541176</v>
      </c>
      <c r="H263" s="6" t="s">
        <v>1646</v>
      </c>
      <c r="I263" s="9">
        <v>10</v>
      </c>
      <c r="J263">
        <v>0.17</v>
      </c>
      <c r="K263">
        <v>2</v>
      </c>
      <c r="L263">
        <v>0</v>
      </c>
    </row>
    <row r="264" spans="1:12" x14ac:dyDescent="0.2">
      <c r="A264" t="str">
        <f>Utdanningstilbud[[#This Row],[studiestednr]]&amp;"|"&amp;Utdanningstilbud[[#This Row],[tilbudkode]]</f>
        <v>75|NS.HMS.PETR.VIRKS.1</v>
      </c>
      <c r="B264">
        <v>75</v>
      </c>
      <c r="C264" t="s">
        <v>307</v>
      </c>
      <c r="D264">
        <v>61</v>
      </c>
      <c r="E264" t="s">
        <v>1628</v>
      </c>
      <c r="F264" s="6" t="s">
        <v>1647</v>
      </c>
      <c r="G264">
        <v>541178</v>
      </c>
      <c r="H264" s="6" t="s">
        <v>1648</v>
      </c>
      <c r="I264" s="9">
        <v>10</v>
      </c>
      <c r="J264">
        <v>0.17</v>
      </c>
      <c r="K264">
        <v>2</v>
      </c>
      <c r="L264">
        <v>0</v>
      </c>
    </row>
    <row r="265" spans="1:12" x14ac:dyDescent="0.2">
      <c r="A265" t="str">
        <f>Utdanningstilbud[[#This Row],[studiestednr]]&amp;"|"&amp;Utdanningstilbud[[#This Row],[tilbudkode]]</f>
        <v>75|NS.HMS.PETR.VIRKS.2</v>
      </c>
      <c r="B265">
        <v>75</v>
      </c>
      <c r="C265" t="s">
        <v>307</v>
      </c>
      <c r="D265">
        <v>61</v>
      </c>
      <c r="E265" t="s">
        <v>1628</v>
      </c>
      <c r="F265" s="6" t="s">
        <v>1649</v>
      </c>
      <c r="G265">
        <v>541178</v>
      </c>
      <c r="H265" s="6" t="s">
        <v>1650</v>
      </c>
      <c r="I265" s="9">
        <v>10</v>
      </c>
      <c r="J265">
        <v>0.17</v>
      </c>
      <c r="K265">
        <v>2</v>
      </c>
      <c r="L265">
        <v>0</v>
      </c>
    </row>
    <row r="266" spans="1:12" x14ac:dyDescent="0.2">
      <c r="A266" t="str">
        <f>Utdanningstilbud[[#This Row],[studiestednr]]&amp;"|"&amp;Utdanningstilbud[[#This Row],[tilbudkode]]</f>
        <v>75|NS.HMS.PETR.VIRKS.3</v>
      </c>
      <c r="B266">
        <v>75</v>
      </c>
      <c r="C266" t="s">
        <v>307</v>
      </c>
      <c r="D266">
        <v>61</v>
      </c>
      <c r="E266" t="s">
        <v>1628</v>
      </c>
      <c r="F266" s="6" t="s">
        <v>1651</v>
      </c>
      <c r="G266">
        <v>541178</v>
      </c>
      <c r="H266" s="6" t="s">
        <v>1652</v>
      </c>
      <c r="I266" s="9">
        <v>10</v>
      </c>
      <c r="J266">
        <v>0.17</v>
      </c>
      <c r="K266">
        <v>2</v>
      </c>
      <c r="L266">
        <v>0</v>
      </c>
    </row>
    <row r="267" spans="1:12" x14ac:dyDescent="0.2">
      <c r="A267" t="str">
        <f>Utdanningstilbud[[#This Row],[studiestednr]]&amp;"|"&amp;Utdanningstilbud[[#This Row],[tilbudkode]]</f>
        <v>75|NS.HVLI.M1</v>
      </c>
      <c r="B267">
        <v>75</v>
      </c>
      <c r="C267" t="s">
        <v>307</v>
      </c>
      <c r="D267">
        <v>61</v>
      </c>
      <c r="E267" t="s">
        <v>1628</v>
      </c>
      <c r="F267" s="6" t="s">
        <v>1653</v>
      </c>
      <c r="G267">
        <v>541175</v>
      </c>
      <c r="H267" s="6" t="s">
        <v>1654</v>
      </c>
      <c r="I267" s="9">
        <v>10</v>
      </c>
      <c r="J267">
        <v>0.17</v>
      </c>
      <c r="K267">
        <v>2</v>
      </c>
      <c r="L267">
        <v>0</v>
      </c>
    </row>
    <row r="268" spans="1:12" x14ac:dyDescent="0.2">
      <c r="A268" t="str">
        <f>Utdanningstilbud[[#This Row],[studiestednr]]&amp;"|"&amp;Utdanningstilbud[[#This Row],[tilbudkode]]</f>
        <v>75|NS.HVLI.M2</v>
      </c>
      <c r="B268">
        <v>75</v>
      </c>
      <c r="C268" t="s">
        <v>307</v>
      </c>
      <c r="D268">
        <v>61</v>
      </c>
      <c r="E268" t="s">
        <v>1628</v>
      </c>
      <c r="F268" s="6" t="s">
        <v>1655</v>
      </c>
      <c r="G268">
        <v>541175</v>
      </c>
      <c r="H268" s="6" t="s">
        <v>1656</v>
      </c>
      <c r="I268" s="9">
        <v>10</v>
      </c>
      <c r="J268">
        <v>0.17</v>
      </c>
      <c r="K268">
        <v>2</v>
      </c>
      <c r="L268">
        <v>0</v>
      </c>
    </row>
    <row r="269" spans="1:12" x14ac:dyDescent="0.2">
      <c r="A269" t="str">
        <f>Utdanningstilbud[[#This Row],[studiestednr]]&amp;"|"&amp;Utdanningstilbud[[#This Row],[tilbudkode]]</f>
        <v>75|NS.HVLI.M3</v>
      </c>
      <c r="B269">
        <v>75</v>
      </c>
      <c r="C269" t="s">
        <v>307</v>
      </c>
      <c r="D269">
        <v>61</v>
      </c>
      <c r="E269" t="s">
        <v>1628</v>
      </c>
      <c r="F269" s="6" t="s">
        <v>1657</v>
      </c>
      <c r="G269">
        <v>541175</v>
      </c>
      <c r="H269" s="6" t="s">
        <v>1658</v>
      </c>
      <c r="I269" s="9">
        <v>10</v>
      </c>
      <c r="J269">
        <v>0.17</v>
      </c>
      <c r="K269">
        <v>2</v>
      </c>
      <c r="L269">
        <v>0</v>
      </c>
    </row>
    <row r="270" spans="1:12" x14ac:dyDescent="0.2">
      <c r="A270" t="str">
        <f>Utdanningstilbud[[#This Row],[studiestednr]]&amp;"|"&amp;Utdanningstilbud[[#This Row],[tilbudkode]]</f>
        <v>75|NS.INNKJ.SALGAGB</v>
      </c>
      <c r="B270">
        <v>75</v>
      </c>
      <c r="C270" t="s">
        <v>307</v>
      </c>
      <c r="D270">
        <v>61</v>
      </c>
      <c r="E270" t="s">
        <v>1628</v>
      </c>
      <c r="F270" s="6" t="s">
        <v>1659</v>
      </c>
      <c r="G270">
        <v>541906</v>
      </c>
      <c r="H270" s="6" t="s">
        <v>1660</v>
      </c>
      <c r="I270" s="9">
        <v>7.5</v>
      </c>
      <c r="J270">
        <v>0.13</v>
      </c>
      <c r="K270">
        <v>2</v>
      </c>
      <c r="L270">
        <v>0</v>
      </c>
    </row>
    <row r="271" spans="1:12" x14ac:dyDescent="0.2">
      <c r="A271" t="str">
        <f>Utdanningstilbud[[#This Row],[studiestednr]]&amp;"|"&amp;Utdanningstilbud[[#This Row],[tilbudkode]]</f>
        <v>75|NS.OP.LED.BYGG</v>
      </c>
      <c r="B271">
        <v>75</v>
      </c>
      <c r="C271" t="s">
        <v>307</v>
      </c>
      <c r="D271">
        <v>61</v>
      </c>
      <c r="E271" t="s">
        <v>1628</v>
      </c>
      <c r="F271" s="6" t="s">
        <v>2622</v>
      </c>
      <c r="G271">
        <v>541180</v>
      </c>
      <c r="H271" s="6" t="s">
        <v>2623</v>
      </c>
      <c r="I271" s="9">
        <v>5</v>
      </c>
      <c r="J271">
        <v>0.08</v>
      </c>
      <c r="K271">
        <v>2</v>
      </c>
      <c r="L271">
        <v>0</v>
      </c>
    </row>
    <row r="272" spans="1:12" x14ac:dyDescent="0.2">
      <c r="A272" t="str">
        <f>Utdanningstilbud[[#This Row],[studiestednr]]&amp;"|"&amp;Utdanningstilbud[[#This Row],[tilbudkode]]</f>
        <v>75|NSEFF.-OG FORB.LED.</v>
      </c>
      <c r="B272">
        <v>75</v>
      </c>
      <c r="C272" t="s">
        <v>307</v>
      </c>
      <c r="D272">
        <v>61</v>
      </c>
      <c r="E272" t="s">
        <v>1628</v>
      </c>
      <c r="F272" s="6" t="s">
        <v>1661</v>
      </c>
      <c r="G272">
        <v>541158</v>
      </c>
      <c r="H272" s="6" t="s">
        <v>311</v>
      </c>
      <c r="I272" s="9">
        <v>60</v>
      </c>
      <c r="J272">
        <v>0.5</v>
      </c>
      <c r="K272">
        <v>2</v>
      </c>
      <c r="L272">
        <v>0</v>
      </c>
    </row>
    <row r="273" spans="1:12" x14ac:dyDescent="0.2">
      <c r="A273" t="str">
        <f>Utdanningstilbud[[#This Row],[studiestednr]]&amp;"|"&amp;Utdanningstilbud[[#This Row],[tilbudkode]]</f>
        <v>75|NSHMS</v>
      </c>
      <c r="B273">
        <v>75</v>
      </c>
      <c r="C273" t="s">
        <v>307</v>
      </c>
      <c r="D273">
        <v>61</v>
      </c>
      <c r="E273" t="s">
        <v>1628</v>
      </c>
      <c r="F273" s="6" t="s">
        <v>1662</v>
      </c>
      <c r="G273">
        <v>582902</v>
      </c>
      <c r="H273" s="6" t="s">
        <v>313</v>
      </c>
      <c r="I273" s="9">
        <v>60</v>
      </c>
      <c r="J273">
        <v>0.5</v>
      </c>
      <c r="K273">
        <v>2</v>
      </c>
      <c r="L273">
        <v>0</v>
      </c>
    </row>
    <row r="274" spans="1:12" x14ac:dyDescent="0.2">
      <c r="A274" t="str">
        <f>Utdanningstilbud[[#This Row],[studiestednr]]&amp;"|"&amp;Utdanningstilbud[[#This Row],[tilbudkode]]</f>
        <v>75|NSRENH.LED.</v>
      </c>
      <c r="B274">
        <v>75</v>
      </c>
      <c r="C274" t="s">
        <v>307</v>
      </c>
      <c r="D274">
        <v>61</v>
      </c>
      <c r="E274" t="s">
        <v>1628</v>
      </c>
      <c r="F274" s="6" t="s">
        <v>1663</v>
      </c>
      <c r="G274">
        <v>583304</v>
      </c>
      <c r="H274" s="6" t="s">
        <v>321</v>
      </c>
      <c r="I274" s="9">
        <v>60</v>
      </c>
      <c r="J274">
        <v>0.5</v>
      </c>
      <c r="K274">
        <v>2</v>
      </c>
      <c r="L274">
        <v>0</v>
      </c>
    </row>
    <row r="275" spans="1:12" x14ac:dyDescent="0.2">
      <c r="A275" t="str">
        <f>Utdanningstilbud[[#This Row],[studiestednr]]&amp;"|"&amp;Utdanningstilbud[[#This Row],[tilbudkode]]</f>
        <v>75|NSSLOKLUFTFART</v>
      </c>
      <c r="B275">
        <v>75</v>
      </c>
      <c r="C275" t="s">
        <v>307</v>
      </c>
      <c r="D275">
        <v>61</v>
      </c>
      <c r="E275" t="s">
        <v>1628</v>
      </c>
      <c r="F275" s="6" t="s">
        <v>318</v>
      </c>
      <c r="G275">
        <v>541905</v>
      </c>
      <c r="H275" s="6" t="s">
        <v>319</v>
      </c>
      <c r="I275" s="9">
        <v>5</v>
      </c>
      <c r="J275">
        <v>0.08</v>
      </c>
      <c r="K275">
        <v>1</v>
      </c>
      <c r="L275">
        <v>0</v>
      </c>
    </row>
    <row r="276" spans="1:12" x14ac:dyDescent="0.2">
      <c r="A276" t="str">
        <f>Utdanningstilbud[[#This Row],[studiestednr]]&amp;"|"&amp;Utdanningstilbud[[#This Row],[tilbudkode]]</f>
        <v>75|PAS</v>
      </c>
      <c r="B276">
        <v>75</v>
      </c>
      <c r="C276" t="s">
        <v>307</v>
      </c>
      <c r="D276">
        <v>61</v>
      </c>
      <c r="E276" t="s">
        <v>1628</v>
      </c>
      <c r="F276" s="6" t="s">
        <v>878</v>
      </c>
      <c r="G276">
        <v>562118</v>
      </c>
      <c r="H276" s="6" t="s">
        <v>879</v>
      </c>
      <c r="I276" s="9">
        <v>30</v>
      </c>
      <c r="J276">
        <v>0.5</v>
      </c>
      <c r="K276">
        <v>1</v>
      </c>
      <c r="L276">
        <v>0</v>
      </c>
    </row>
    <row r="277" spans="1:12" x14ac:dyDescent="0.2">
      <c r="A277" t="str">
        <f>Utdanningstilbud[[#This Row],[studiestednr]]&amp;"|"&amp;Utdanningstilbud[[#This Row],[tilbudkode]]</f>
        <v>75|Psyk.helsearb.</v>
      </c>
      <c r="B277">
        <v>75</v>
      </c>
      <c r="C277" t="s">
        <v>307</v>
      </c>
      <c r="D277">
        <v>61</v>
      </c>
      <c r="E277" t="s">
        <v>1628</v>
      </c>
      <c r="F277" s="6" t="s">
        <v>543</v>
      </c>
      <c r="G277">
        <v>569937</v>
      </c>
      <c r="H277" s="6" t="s">
        <v>544</v>
      </c>
      <c r="I277" s="9">
        <v>60</v>
      </c>
      <c r="J277">
        <v>0.5</v>
      </c>
      <c r="K277">
        <v>1</v>
      </c>
      <c r="L277">
        <v>0</v>
      </c>
    </row>
    <row r="278" spans="1:12" x14ac:dyDescent="0.2">
      <c r="A278" t="str">
        <f>Utdanningstilbud[[#This Row],[studiestednr]]&amp;"|"&amp;Utdanningstilbud[[#This Row],[tilbudkode]]</f>
        <v>75|Renh.led.</v>
      </c>
      <c r="B278">
        <v>75</v>
      </c>
      <c r="C278" t="s">
        <v>307</v>
      </c>
      <c r="D278">
        <v>61</v>
      </c>
      <c r="E278" t="s">
        <v>1628</v>
      </c>
      <c r="F278" s="6" t="s">
        <v>320</v>
      </c>
      <c r="G278">
        <v>583304</v>
      </c>
      <c r="H278" s="6" t="s">
        <v>321</v>
      </c>
      <c r="I278" s="9">
        <v>60</v>
      </c>
      <c r="J278">
        <v>0.5</v>
      </c>
      <c r="K278">
        <v>1</v>
      </c>
      <c r="L278">
        <v>0</v>
      </c>
    </row>
    <row r="279" spans="1:12" x14ac:dyDescent="0.2">
      <c r="A279" t="str">
        <f>Utdanningstilbud[[#This Row],[studiestednr]]&amp;"|"&amp;Utdanningstilbud[[#This Row],[tilbudkode]]</f>
        <v>75|THUShelseoms.</v>
      </c>
      <c r="B279">
        <v>75</v>
      </c>
      <c r="C279" t="s">
        <v>307</v>
      </c>
      <c r="D279">
        <v>61</v>
      </c>
      <c r="E279" t="s">
        <v>1628</v>
      </c>
      <c r="F279" s="6" t="s">
        <v>1664</v>
      </c>
      <c r="G279">
        <v>561922</v>
      </c>
      <c r="H279" s="6" t="s">
        <v>1665</v>
      </c>
      <c r="I279" s="9">
        <v>30</v>
      </c>
      <c r="J279">
        <v>0.5</v>
      </c>
      <c r="K279">
        <v>1</v>
      </c>
      <c r="L279">
        <v>0</v>
      </c>
    </row>
    <row r="280" spans="1:12" x14ac:dyDescent="0.2">
      <c r="A280" t="str">
        <f>Utdanningstilbud[[#This Row],[studiestednr]]&amp;"|"&amp;Utdanningstilbud[[#This Row],[tilbudkode]]</f>
        <v>75|TTHhelsesekt.</v>
      </c>
      <c r="B280">
        <v>75</v>
      </c>
      <c r="C280" t="s">
        <v>307</v>
      </c>
      <c r="D280">
        <v>61</v>
      </c>
      <c r="E280" t="s">
        <v>1628</v>
      </c>
      <c r="F280" s="6" t="s">
        <v>974</v>
      </c>
      <c r="G280">
        <v>569972</v>
      </c>
      <c r="H280" s="6" t="s">
        <v>975</v>
      </c>
      <c r="I280" s="9">
        <v>30</v>
      </c>
      <c r="J280">
        <v>0.5</v>
      </c>
      <c r="K280">
        <v>1</v>
      </c>
      <c r="L280">
        <v>0</v>
      </c>
    </row>
    <row r="281" spans="1:12" x14ac:dyDescent="0.2">
      <c r="A281" t="str">
        <f>Utdanningstilbud[[#This Row],[studiestednr]]&amp;"|"&amp;Utdanningstilbud[[#This Row],[tilbudkode]]</f>
        <v>75|TTHOPPVEKSTSEKT.</v>
      </c>
      <c r="B281">
        <v>75</v>
      </c>
      <c r="C281" t="s">
        <v>307</v>
      </c>
      <c r="D281">
        <v>61</v>
      </c>
      <c r="E281" t="s">
        <v>1628</v>
      </c>
      <c r="F281" s="6" t="s">
        <v>1666</v>
      </c>
      <c r="G281">
        <v>569973</v>
      </c>
      <c r="H281" s="6" t="s">
        <v>1667</v>
      </c>
      <c r="I281" s="9">
        <v>60</v>
      </c>
      <c r="J281">
        <v>0.5</v>
      </c>
      <c r="K281">
        <v>1</v>
      </c>
      <c r="L281">
        <v>0</v>
      </c>
    </row>
    <row r="282" spans="1:12" x14ac:dyDescent="0.2">
      <c r="A282" t="str">
        <f>Utdanningstilbud[[#This Row],[studiestednr]]&amp;"|"&amp;Utdanningstilbud[[#This Row],[tilbudkode]]</f>
        <v>75|Tverr.miljø,rus,psyk</v>
      </c>
      <c r="B282">
        <v>75</v>
      </c>
      <c r="C282" t="s">
        <v>307</v>
      </c>
      <c r="D282">
        <v>61</v>
      </c>
      <c r="E282" t="s">
        <v>1628</v>
      </c>
      <c r="F282" s="6" t="s">
        <v>322</v>
      </c>
      <c r="G282">
        <v>562112</v>
      </c>
      <c r="H282" s="6" t="s">
        <v>323</v>
      </c>
      <c r="I282" s="9">
        <v>60</v>
      </c>
      <c r="J282">
        <v>0.5</v>
      </c>
      <c r="K282">
        <v>1</v>
      </c>
      <c r="L282">
        <v>0</v>
      </c>
    </row>
    <row r="283" spans="1:12" x14ac:dyDescent="0.2">
      <c r="A283" t="str">
        <f>Utdanningstilbud[[#This Row],[studiestednr]]&amp;"|"&amp;Utdanningstilbud[[#This Row],[tilbudkode]]</f>
        <v>75|Tverr.palliativ,oms</v>
      </c>
      <c r="B283">
        <v>75</v>
      </c>
      <c r="C283" t="s">
        <v>307</v>
      </c>
      <c r="D283">
        <v>61</v>
      </c>
      <c r="E283" t="s">
        <v>1628</v>
      </c>
      <c r="F283" s="6" t="s">
        <v>1668</v>
      </c>
      <c r="G283">
        <v>561915</v>
      </c>
      <c r="H283" s="6" t="s">
        <v>1669</v>
      </c>
      <c r="I283" s="9">
        <v>10</v>
      </c>
      <c r="J283">
        <v>0.17</v>
      </c>
      <c r="K283">
        <v>1</v>
      </c>
      <c r="L283">
        <v>0</v>
      </c>
    </row>
    <row r="284" spans="1:12" x14ac:dyDescent="0.2">
      <c r="A284" t="str">
        <f>Utdanningstilbud[[#This Row],[studiestednr]]&amp;"|"&amp;Utdanningstilbud[[#This Row],[tilbudkode]]</f>
        <v>75|Veil.av lærlinger</v>
      </c>
      <c r="B284">
        <v>75</v>
      </c>
      <c r="C284" t="s">
        <v>307</v>
      </c>
      <c r="D284">
        <v>61</v>
      </c>
      <c r="E284" t="s">
        <v>1628</v>
      </c>
      <c r="F284" s="6" t="s">
        <v>1456</v>
      </c>
      <c r="G284">
        <v>529901</v>
      </c>
      <c r="H284" s="6" t="s">
        <v>1457</v>
      </c>
      <c r="I284" s="9">
        <v>30</v>
      </c>
      <c r="J284">
        <v>0.5</v>
      </c>
      <c r="K284">
        <v>1</v>
      </c>
      <c r="L284">
        <v>0</v>
      </c>
    </row>
    <row r="285" spans="1:12" x14ac:dyDescent="0.2">
      <c r="A285" t="str">
        <f>Utdanningstilbud[[#This Row],[studiestednr]]&amp;"|"&amp;Utdanningstilbud[[#This Row],[tilbudkode]]</f>
        <v>129|Arb.m.språk.barn</v>
      </c>
      <c r="B285">
        <v>129</v>
      </c>
      <c r="C285" t="s">
        <v>540</v>
      </c>
      <c r="D285">
        <v>61</v>
      </c>
      <c r="E285" t="s">
        <v>1628</v>
      </c>
      <c r="F285" s="6" t="s">
        <v>1629</v>
      </c>
      <c r="G285">
        <v>524903</v>
      </c>
      <c r="H285" s="6" t="s">
        <v>1630</v>
      </c>
      <c r="I285" s="9">
        <v>60</v>
      </c>
      <c r="J285">
        <v>0.5</v>
      </c>
      <c r="K285">
        <v>1</v>
      </c>
      <c r="L285">
        <v>0</v>
      </c>
    </row>
    <row r="286" spans="1:12" x14ac:dyDescent="0.2">
      <c r="A286" t="str">
        <f>Utdanningstilbud[[#This Row],[studiestednr]]&amp;"|"&amp;Utdanningstilbud[[#This Row],[tilbudkode]]</f>
        <v>129|Arb.m.yngste barna</v>
      </c>
      <c r="B286">
        <v>129</v>
      </c>
      <c r="C286" t="s">
        <v>540</v>
      </c>
      <c r="D286">
        <v>61</v>
      </c>
      <c r="E286" t="s">
        <v>1628</v>
      </c>
      <c r="F286" s="6" t="s">
        <v>1631</v>
      </c>
      <c r="G286">
        <v>562114</v>
      </c>
      <c r="H286" s="6" t="s">
        <v>997</v>
      </c>
      <c r="I286" s="9">
        <v>60</v>
      </c>
      <c r="J286">
        <v>0.5</v>
      </c>
      <c r="K286">
        <v>1</v>
      </c>
      <c r="L286">
        <v>0</v>
      </c>
    </row>
    <row r="287" spans="1:12" x14ac:dyDescent="0.2">
      <c r="A287" t="str">
        <f>Utdanningstilbud[[#This Row],[studiestednr]]&amp;"|"&amp;Utdanningstilbud[[#This Row],[tilbudkode]]</f>
        <v>129|Arb.med ungd.</v>
      </c>
      <c r="B287">
        <v>129</v>
      </c>
      <c r="C287" t="s">
        <v>540</v>
      </c>
      <c r="D287">
        <v>61</v>
      </c>
      <c r="E287" t="s">
        <v>1628</v>
      </c>
      <c r="F287" s="6" t="s">
        <v>1632</v>
      </c>
      <c r="G287">
        <v>562117</v>
      </c>
      <c r="H287" s="6" t="s">
        <v>1408</v>
      </c>
      <c r="I287" s="9">
        <v>60</v>
      </c>
      <c r="J287">
        <v>0.5</v>
      </c>
      <c r="K287">
        <v>1</v>
      </c>
      <c r="L287">
        <v>0</v>
      </c>
    </row>
    <row r="288" spans="1:12" x14ac:dyDescent="0.2">
      <c r="A288" t="str">
        <f>Utdanningstilbud[[#This Row],[studiestednr]]&amp;"|"&amp;Utdanningstilbud[[#This Row],[tilbudkode]]</f>
        <v>129|Barn med særsk.beh.</v>
      </c>
      <c r="B288">
        <v>129</v>
      </c>
      <c r="C288" t="s">
        <v>540</v>
      </c>
      <c r="D288">
        <v>61</v>
      </c>
      <c r="E288" t="s">
        <v>1628</v>
      </c>
      <c r="F288" s="6" t="s">
        <v>308</v>
      </c>
      <c r="G288">
        <v>569927</v>
      </c>
      <c r="H288" s="6" t="s">
        <v>309</v>
      </c>
      <c r="I288" s="9">
        <v>60</v>
      </c>
      <c r="J288">
        <v>0.5</v>
      </c>
      <c r="K288">
        <v>1</v>
      </c>
      <c r="L288">
        <v>0</v>
      </c>
    </row>
    <row r="289" spans="1:12" x14ac:dyDescent="0.2">
      <c r="A289" t="str">
        <f>Utdanningstilbud[[#This Row],[studiestednr]]&amp;"|"&amp;Utdanningstilbud[[#This Row],[tilbudkode]]</f>
        <v>129|Demensoms.</v>
      </c>
      <c r="B289">
        <v>129</v>
      </c>
      <c r="C289" t="s">
        <v>540</v>
      </c>
      <c r="D289">
        <v>61</v>
      </c>
      <c r="E289" t="s">
        <v>1628</v>
      </c>
      <c r="F289" s="6" t="s">
        <v>1633</v>
      </c>
      <c r="G289">
        <v>569944</v>
      </c>
      <c r="H289" s="6" t="s">
        <v>1634</v>
      </c>
      <c r="I289" s="9">
        <v>30</v>
      </c>
      <c r="J289">
        <v>0.5</v>
      </c>
      <c r="K289">
        <v>1</v>
      </c>
      <c r="L289">
        <v>0</v>
      </c>
    </row>
    <row r="290" spans="1:12" x14ac:dyDescent="0.2">
      <c r="A290" t="str">
        <f>Utdanningstilbud[[#This Row],[studiestednr]]&amp;"|"&amp;Utdanningstilbud[[#This Row],[tilbudkode]]</f>
        <v>129|Eff.-og forb.led.</v>
      </c>
      <c r="B290">
        <v>129</v>
      </c>
      <c r="C290" t="s">
        <v>540</v>
      </c>
      <c r="D290">
        <v>61</v>
      </c>
      <c r="E290" t="s">
        <v>1628</v>
      </c>
      <c r="F290" s="6" t="s">
        <v>310</v>
      </c>
      <c r="G290">
        <v>541158</v>
      </c>
      <c r="H290" s="6" t="s">
        <v>311</v>
      </c>
      <c r="I290" s="9">
        <v>60</v>
      </c>
      <c r="J290">
        <v>0.5</v>
      </c>
      <c r="K290">
        <v>1</v>
      </c>
      <c r="L290">
        <v>0</v>
      </c>
    </row>
    <row r="291" spans="1:12" x14ac:dyDescent="0.2">
      <c r="A291" t="str">
        <f>Utdanningstilbud[[#This Row],[studiestednr]]&amp;"|"&amp;Utdanningstilbud[[#This Row],[tilbudkode]]</f>
        <v>129|Ernæring pleie, oms.</v>
      </c>
      <c r="B291">
        <v>129</v>
      </c>
      <c r="C291" t="s">
        <v>540</v>
      </c>
      <c r="D291">
        <v>61</v>
      </c>
      <c r="E291" t="s">
        <v>1628</v>
      </c>
      <c r="F291" s="6" t="s">
        <v>1635</v>
      </c>
      <c r="G291">
        <v>569943</v>
      </c>
      <c r="H291" s="6" t="s">
        <v>1432</v>
      </c>
      <c r="I291" s="9">
        <v>30</v>
      </c>
      <c r="J291">
        <v>0.5</v>
      </c>
      <c r="K291">
        <v>1</v>
      </c>
      <c r="L291">
        <v>0</v>
      </c>
    </row>
    <row r="292" spans="1:12" x14ac:dyDescent="0.2">
      <c r="A292" t="str">
        <f>Utdanningstilbud[[#This Row],[studiestednr]]&amp;"|"&amp;Utdanningstilbud[[#This Row],[tilbudkode]]</f>
        <v>129|HELMILJØ</v>
      </c>
      <c r="B292">
        <v>129</v>
      </c>
      <c r="C292" t="s">
        <v>540</v>
      </c>
      <c r="D292">
        <v>61</v>
      </c>
      <c r="E292" t="s">
        <v>1628</v>
      </c>
      <c r="F292" s="6" t="s">
        <v>541</v>
      </c>
      <c r="G292">
        <v>562109</v>
      </c>
      <c r="H292" s="6" t="s">
        <v>542</v>
      </c>
      <c r="I292" s="9">
        <v>60</v>
      </c>
      <c r="J292">
        <v>0.5</v>
      </c>
      <c r="K292">
        <v>1</v>
      </c>
      <c r="L292">
        <v>0</v>
      </c>
    </row>
    <row r="293" spans="1:12" x14ac:dyDescent="0.2">
      <c r="A293" t="str">
        <f>Utdanningstilbud[[#This Row],[studiestednr]]&amp;"|"&amp;Utdanningstilbud[[#This Row],[tilbudkode]]</f>
        <v>129|Helsekost</v>
      </c>
      <c r="B293">
        <v>129</v>
      </c>
      <c r="C293" t="s">
        <v>540</v>
      </c>
      <c r="D293">
        <v>61</v>
      </c>
      <c r="E293" t="s">
        <v>1628</v>
      </c>
      <c r="F293" s="6" t="s">
        <v>1636</v>
      </c>
      <c r="G293">
        <v>569954</v>
      </c>
      <c r="H293" s="6" t="s">
        <v>1637</v>
      </c>
      <c r="I293" s="9">
        <v>30</v>
      </c>
      <c r="J293">
        <v>0.5</v>
      </c>
      <c r="K293">
        <v>1</v>
      </c>
      <c r="L293">
        <v>0</v>
      </c>
    </row>
    <row r="294" spans="1:12" x14ac:dyDescent="0.2">
      <c r="A294" t="str">
        <f>Utdanningstilbud[[#This Row],[studiestednr]]&amp;"|"&amp;Utdanningstilbud[[#This Row],[tilbudkode]]</f>
        <v>129|Hms</v>
      </c>
      <c r="B294">
        <v>129</v>
      </c>
      <c r="C294" t="s">
        <v>540</v>
      </c>
      <c r="D294">
        <v>61</v>
      </c>
      <c r="E294" t="s">
        <v>1628</v>
      </c>
      <c r="F294" s="6" t="s">
        <v>312</v>
      </c>
      <c r="G294">
        <v>582902</v>
      </c>
      <c r="H294" s="6" t="s">
        <v>313</v>
      </c>
      <c r="I294" s="9">
        <v>60</v>
      </c>
      <c r="J294">
        <v>0.5</v>
      </c>
      <c r="K294">
        <v>1</v>
      </c>
      <c r="L294">
        <v>0</v>
      </c>
    </row>
    <row r="295" spans="1:12" x14ac:dyDescent="0.2">
      <c r="A295" t="str">
        <f>Utdanningstilbud[[#This Row],[studiestednr]]&amp;"|"&amp;Utdanningstilbud[[#This Row],[tilbudkode]]</f>
        <v>129|KLIN.VURD.KOMP.</v>
      </c>
      <c r="B295">
        <v>129</v>
      </c>
      <c r="C295" t="s">
        <v>540</v>
      </c>
      <c r="D295">
        <v>61</v>
      </c>
      <c r="E295" t="s">
        <v>1628</v>
      </c>
      <c r="F295" s="6" t="s">
        <v>1670</v>
      </c>
      <c r="G295">
        <v>561921</v>
      </c>
      <c r="H295" s="6" t="s">
        <v>315</v>
      </c>
      <c r="I295" s="9">
        <v>60</v>
      </c>
      <c r="J295">
        <v>0.5</v>
      </c>
      <c r="K295">
        <v>1</v>
      </c>
      <c r="L295">
        <v>0</v>
      </c>
    </row>
    <row r="296" spans="1:12" x14ac:dyDescent="0.2">
      <c r="A296" t="str">
        <f>Utdanningstilbud[[#This Row],[studiestednr]]&amp;"|"&amp;Utdanningstilbud[[#This Row],[tilbudkode]]</f>
        <v>129|konsled</v>
      </c>
      <c r="B296">
        <v>129</v>
      </c>
      <c r="C296" t="s">
        <v>540</v>
      </c>
      <c r="D296">
        <v>61</v>
      </c>
      <c r="E296" t="s">
        <v>1628</v>
      </c>
      <c r="F296" s="6" t="s">
        <v>316</v>
      </c>
      <c r="G296">
        <v>543202</v>
      </c>
      <c r="H296" s="6" t="s">
        <v>317</v>
      </c>
      <c r="I296" s="9">
        <v>60</v>
      </c>
      <c r="J296">
        <v>0.5</v>
      </c>
      <c r="K296">
        <v>1</v>
      </c>
      <c r="L296">
        <v>0</v>
      </c>
    </row>
    <row r="297" spans="1:12" x14ac:dyDescent="0.2">
      <c r="A297" t="str">
        <f>Utdanningstilbud[[#This Row],[studiestednr]]&amp;"|"&amp;Utdanningstilbud[[#This Row],[tilbudkode]]</f>
        <v>129|Kroniske sykd.</v>
      </c>
      <c r="B297">
        <v>129</v>
      </c>
      <c r="C297" t="s">
        <v>540</v>
      </c>
      <c r="D297">
        <v>61</v>
      </c>
      <c r="E297" t="s">
        <v>1628</v>
      </c>
      <c r="F297" s="6" t="s">
        <v>1640</v>
      </c>
      <c r="G297">
        <v>569934</v>
      </c>
      <c r="H297" s="6" t="s">
        <v>843</v>
      </c>
      <c r="I297" s="9">
        <v>60</v>
      </c>
      <c r="J297">
        <v>0.5</v>
      </c>
      <c r="K297">
        <v>1</v>
      </c>
      <c r="L297">
        <v>0</v>
      </c>
    </row>
    <row r="298" spans="1:12" x14ac:dyDescent="0.2">
      <c r="A298" t="str">
        <f>Utdanningstilbud[[#This Row],[studiestednr]]&amp;"|"&amp;Utdanningstilbud[[#This Row],[tilbudkode]]</f>
        <v>129|PAS</v>
      </c>
      <c r="B298">
        <v>129</v>
      </c>
      <c r="C298" t="s">
        <v>540</v>
      </c>
      <c r="D298">
        <v>61</v>
      </c>
      <c r="E298" t="s">
        <v>1628</v>
      </c>
      <c r="F298" s="6" t="s">
        <v>878</v>
      </c>
      <c r="G298">
        <v>562118</v>
      </c>
      <c r="H298" s="6" t="s">
        <v>879</v>
      </c>
      <c r="I298" s="9">
        <v>30</v>
      </c>
      <c r="J298">
        <v>0.5</v>
      </c>
      <c r="K298">
        <v>1</v>
      </c>
      <c r="L298">
        <v>0</v>
      </c>
    </row>
    <row r="299" spans="1:12" x14ac:dyDescent="0.2">
      <c r="A299" t="str">
        <f>Utdanningstilbud[[#This Row],[studiestednr]]&amp;"|"&amp;Utdanningstilbud[[#This Row],[tilbudkode]]</f>
        <v>129|PAS.SIK.KVAL.FORB.</v>
      </c>
      <c r="B299">
        <v>129</v>
      </c>
      <c r="C299" t="s">
        <v>540</v>
      </c>
      <c r="D299">
        <v>61</v>
      </c>
      <c r="E299" t="s">
        <v>1628</v>
      </c>
      <c r="F299" s="6" t="s">
        <v>1671</v>
      </c>
      <c r="G299">
        <v>561929</v>
      </c>
      <c r="H299" s="6" t="s">
        <v>1672</v>
      </c>
      <c r="I299" s="9">
        <v>60</v>
      </c>
      <c r="J299">
        <v>0.5</v>
      </c>
      <c r="K299">
        <v>1</v>
      </c>
      <c r="L299">
        <v>0</v>
      </c>
    </row>
    <row r="300" spans="1:12" x14ac:dyDescent="0.2">
      <c r="A300" t="str">
        <f>Utdanningstilbud[[#This Row],[studiestednr]]&amp;"|"&amp;Utdanningstilbud[[#This Row],[tilbudkode]]</f>
        <v>129|Psyk.helsearb.</v>
      </c>
      <c r="B300">
        <v>129</v>
      </c>
      <c r="C300" t="s">
        <v>540</v>
      </c>
      <c r="D300">
        <v>61</v>
      </c>
      <c r="E300" t="s">
        <v>1628</v>
      </c>
      <c r="F300" s="6" t="s">
        <v>543</v>
      </c>
      <c r="G300">
        <v>569937</v>
      </c>
      <c r="H300" s="6" t="s">
        <v>544</v>
      </c>
      <c r="I300" s="9">
        <v>60</v>
      </c>
      <c r="J300">
        <v>0.5</v>
      </c>
      <c r="K300">
        <v>1</v>
      </c>
      <c r="L300">
        <v>0</v>
      </c>
    </row>
    <row r="301" spans="1:12" x14ac:dyDescent="0.2">
      <c r="A301" t="str">
        <f>Utdanningstilbud[[#This Row],[studiestednr]]&amp;"|"&amp;Utdanningstilbud[[#This Row],[tilbudkode]]</f>
        <v>129|Renh.led.</v>
      </c>
      <c r="B301">
        <v>129</v>
      </c>
      <c r="C301" t="s">
        <v>540</v>
      </c>
      <c r="D301">
        <v>61</v>
      </c>
      <c r="E301" t="s">
        <v>1628</v>
      </c>
      <c r="F301" s="6" t="s">
        <v>320</v>
      </c>
      <c r="G301">
        <v>583304</v>
      </c>
      <c r="H301" s="6" t="s">
        <v>321</v>
      </c>
      <c r="I301" s="9">
        <v>60</v>
      </c>
      <c r="J301">
        <v>0.5</v>
      </c>
      <c r="K301">
        <v>1</v>
      </c>
      <c r="L301">
        <v>0</v>
      </c>
    </row>
    <row r="302" spans="1:12" x14ac:dyDescent="0.2">
      <c r="A302" t="str">
        <f>Utdanningstilbud[[#This Row],[studiestednr]]&amp;"|"&amp;Utdanningstilbud[[#This Row],[tilbudkode]]</f>
        <v>129|THUShelseoms.</v>
      </c>
      <c r="B302">
        <v>129</v>
      </c>
      <c r="C302" t="s">
        <v>540</v>
      </c>
      <c r="D302">
        <v>61</v>
      </c>
      <c r="E302" t="s">
        <v>1628</v>
      </c>
      <c r="F302" s="6" t="s">
        <v>1664</v>
      </c>
      <c r="G302">
        <v>561922</v>
      </c>
      <c r="H302" s="6" t="s">
        <v>1665</v>
      </c>
      <c r="I302" s="9">
        <v>30</v>
      </c>
      <c r="J302">
        <v>0.5</v>
      </c>
      <c r="K302">
        <v>1</v>
      </c>
      <c r="L302">
        <v>0</v>
      </c>
    </row>
    <row r="303" spans="1:12" x14ac:dyDescent="0.2">
      <c r="A303" t="str">
        <f>Utdanningstilbud[[#This Row],[studiestednr]]&amp;"|"&amp;Utdanningstilbud[[#This Row],[tilbudkode]]</f>
        <v>129|THUSOPPVEKST.</v>
      </c>
      <c r="B303">
        <v>129</v>
      </c>
      <c r="C303" t="s">
        <v>540</v>
      </c>
      <c r="D303">
        <v>61</v>
      </c>
      <c r="E303" t="s">
        <v>1628</v>
      </c>
      <c r="F303" s="6" t="s">
        <v>1673</v>
      </c>
      <c r="G303">
        <v>562127</v>
      </c>
      <c r="H303" s="6" t="s">
        <v>1674</v>
      </c>
      <c r="I303" s="9">
        <v>30</v>
      </c>
      <c r="J303">
        <v>0.5</v>
      </c>
      <c r="K303">
        <v>1</v>
      </c>
      <c r="L303">
        <v>0</v>
      </c>
    </row>
    <row r="304" spans="1:12" x14ac:dyDescent="0.2">
      <c r="A304" t="str">
        <f>Utdanningstilbud[[#This Row],[studiestednr]]&amp;"|"&amp;Utdanningstilbud[[#This Row],[tilbudkode]]</f>
        <v>129|TTHoppvekstsekt.</v>
      </c>
      <c r="B304">
        <v>129</v>
      </c>
      <c r="C304" t="s">
        <v>540</v>
      </c>
      <c r="D304">
        <v>61</v>
      </c>
      <c r="E304" t="s">
        <v>1628</v>
      </c>
      <c r="F304" s="6" t="s">
        <v>1675</v>
      </c>
      <c r="G304">
        <v>569973</v>
      </c>
      <c r="H304" s="6" t="s">
        <v>1667</v>
      </c>
      <c r="I304" s="9">
        <v>60</v>
      </c>
      <c r="J304">
        <v>0.5</v>
      </c>
      <c r="K304">
        <v>1</v>
      </c>
      <c r="L304">
        <v>0</v>
      </c>
    </row>
    <row r="305" spans="1:12" x14ac:dyDescent="0.2">
      <c r="A305" t="str">
        <f>Utdanningstilbud[[#This Row],[studiestednr]]&amp;"|"&amp;Utdanningstilbud[[#This Row],[tilbudkode]]</f>
        <v>129|Tverr.palliativ,oms</v>
      </c>
      <c r="B305">
        <v>129</v>
      </c>
      <c r="C305" t="s">
        <v>540</v>
      </c>
      <c r="D305">
        <v>61</v>
      </c>
      <c r="E305" t="s">
        <v>1628</v>
      </c>
      <c r="F305" s="6" t="s">
        <v>1668</v>
      </c>
      <c r="G305">
        <v>561915</v>
      </c>
      <c r="H305" s="6" t="s">
        <v>1669</v>
      </c>
      <c r="I305" s="9">
        <v>10</v>
      </c>
      <c r="J305">
        <v>0.17</v>
      </c>
      <c r="K305">
        <v>1</v>
      </c>
      <c r="L305">
        <v>0</v>
      </c>
    </row>
    <row r="306" spans="1:12" x14ac:dyDescent="0.2">
      <c r="A306" t="str">
        <f>Utdanningstilbud[[#This Row],[studiestednr]]&amp;"|"&amp;Utdanningstilbud[[#This Row],[tilbudkode]]</f>
        <v>129|Veil.av lærlinger</v>
      </c>
      <c r="B306">
        <v>129</v>
      </c>
      <c r="C306" t="s">
        <v>540</v>
      </c>
      <c r="D306">
        <v>61</v>
      </c>
      <c r="E306" t="s">
        <v>1628</v>
      </c>
      <c r="F306" s="6" t="s">
        <v>1456</v>
      </c>
      <c r="G306">
        <v>529901</v>
      </c>
      <c r="H306" s="6" t="s">
        <v>1457</v>
      </c>
      <c r="I306" s="9">
        <v>30</v>
      </c>
      <c r="J306">
        <v>0.5</v>
      </c>
      <c r="K306">
        <v>1</v>
      </c>
      <c r="L306">
        <v>0</v>
      </c>
    </row>
    <row r="307" spans="1:12" x14ac:dyDescent="0.2">
      <c r="A307" t="str">
        <f>Utdanningstilbud[[#This Row],[studiestednr]]&amp;"|"&amp;Utdanningstilbud[[#This Row],[tilbudkode]]</f>
        <v>260|Barn med særsk.beh.</v>
      </c>
      <c r="B307">
        <v>260</v>
      </c>
      <c r="C307" t="s">
        <v>2517</v>
      </c>
      <c r="D307">
        <v>61</v>
      </c>
      <c r="E307" t="s">
        <v>1628</v>
      </c>
      <c r="F307" s="6" t="s">
        <v>308</v>
      </c>
      <c r="G307">
        <v>569927</v>
      </c>
      <c r="H307" s="6" t="s">
        <v>309</v>
      </c>
      <c r="I307" s="9">
        <v>60</v>
      </c>
      <c r="J307">
        <v>0.5</v>
      </c>
      <c r="K307">
        <v>1</v>
      </c>
      <c r="L307">
        <v>0</v>
      </c>
    </row>
    <row r="308" spans="1:12" x14ac:dyDescent="0.2">
      <c r="A308" t="str">
        <f>Utdanningstilbud[[#This Row],[studiestednr]]&amp;"|"&amp;Utdanningstilbud[[#This Row],[tilbudkode]]</f>
        <v>260|Demensoms.</v>
      </c>
      <c r="B308">
        <v>260</v>
      </c>
      <c r="C308" t="s">
        <v>2517</v>
      </c>
      <c r="D308">
        <v>61</v>
      </c>
      <c r="E308" t="s">
        <v>1628</v>
      </c>
      <c r="F308" s="6" t="s">
        <v>1633</v>
      </c>
      <c r="G308">
        <v>569944</v>
      </c>
      <c r="H308" s="6" t="s">
        <v>1634</v>
      </c>
      <c r="I308" s="9">
        <v>30</v>
      </c>
      <c r="J308">
        <v>0.5</v>
      </c>
      <c r="K308">
        <v>1</v>
      </c>
      <c r="L308">
        <v>0</v>
      </c>
    </row>
    <row r="309" spans="1:12" x14ac:dyDescent="0.2">
      <c r="A309" t="str">
        <f>Utdanningstilbud[[#This Row],[studiestednr]]&amp;"|"&amp;Utdanningstilbud[[#This Row],[tilbudkode]]</f>
        <v>260|Ernæring pleie, oms.</v>
      </c>
      <c r="B309">
        <v>260</v>
      </c>
      <c r="C309" t="s">
        <v>2517</v>
      </c>
      <c r="D309">
        <v>61</v>
      </c>
      <c r="E309" t="s">
        <v>1628</v>
      </c>
      <c r="F309" s="6" t="s">
        <v>1635</v>
      </c>
      <c r="G309">
        <v>569943</v>
      </c>
      <c r="H309" s="6" t="s">
        <v>1432</v>
      </c>
      <c r="I309" s="9">
        <v>30</v>
      </c>
      <c r="J309">
        <v>0.5</v>
      </c>
      <c r="K309">
        <v>1</v>
      </c>
      <c r="L309">
        <v>0</v>
      </c>
    </row>
    <row r="310" spans="1:12" x14ac:dyDescent="0.2">
      <c r="A310" t="str">
        <f>Utdanningstilbud[[#This Row],[studiestednr]]&amp;"|"&amp;Utdanningstilbud[[#This Row],[tilbudkode]]</f>
        <v>260|Hverd.mestr.</v>
      </c>
      <c r="B310">
        <v>260</v>
      </c>
      <c r="C310" t="s">
        <v>2517</v>
      </c>
      <c r="D310">
        <v>61</v>
      </c>
      <c r="E310" t="s">
        <v>1628</v>
      </c>
      <c r="F310" s="6" t="s">
        <v>1638</v>
      </c>
      <c r="G310">
        <v>561907</v>
      </c>
      <c r="H310" s="6" t="s">
        <v>1639</v>
      </c>
      <c r="I310" s="9">
        <v>60</v>
      </c>
      <c r="J310">
        <v>0.5</v>
      </c>
      <c r="K310">
        <v>1</v>
      </c>
      <c r="L310">
        <v>0</v>
      </c>
    </row>
    <row r="311" spans="1:12" x14ac:dyDescent="0.2">
      <c r="A311" t="str">
        <f>Utdanningstilbud[[#This Row],[studiestednr]]&amp;"|"&amp;Utdanningstilbud[[#This Row],[tilbudkode]]</f>
        <v>260|Klin.vurd.komp.</v>
      </c>
      <c r="B311">
        <v>260</v>
      </c>
      <c r="C311" t="s">
        <v>2517</v>
      </c>
      <c r="D311">
        <v>61</v>
      </c>
      <c r="E311" t="s">
        <v>1628</v>
      </c>
      <c r="F311" s="6" t="s">
        <v>314</v>
      </c>
      <c r="G311">
        <v>561921</v>
      </c>
      <c r="H311" s="6" t="s">
        <v>315</v>
      </c>
      <c r="I311" s="9">
        <v>60</v>
      </c>
      <c r="J311">
        <v>0.5</v>
      </c>
      <c r="K311">
        <v>1</v>
      </c>
      <c r="L311">
        <v>0</v>
      </c>
    </row>
    <row r="312" spans="1:12" x14ac:dyDescent="0.2">
      <c r="A312" t="str">
        <f>Utdanningstilbud[[#This Row],[studiestednr]]&amp;"|"&amp;Utdanningstilbud[[#This Row],[tilbudkode]]</f>
        <v>260|Kreftoms.</v>
      </c>
      <c r="B312">
        <v>260</v>
      </c>
      <c r="C312" t="s">
        <v>2517</v>
      </c>
      <c r="D312">
        <v>61</v>
      </c>
      <c r="E312" t="s">
        <v>1628</v>
      </c>
      <c r="F312" s="6" t="s">
        <v>893</v>
      </c>
      <c r="G312">
        <v>561906</v>
      </c>
      <c r="H312" s="6" t="s">
        <v>486</v>
      </c>
      <c r="I312" s="9">
        <v>60</v>
      </c>
      <c r="J312">
        <v>0.5</v>
      </c>
      <c r="K312">
        <v>1</v>
      </c>
      <c r="L312">
        <v>0</v>
      </c>
    </row>
    <row r="313" spans="1:12" x14ac:dyDescent="0.2">
      <c r="A313" t="str">
        <f>Utdanningstilbud[[#This Row],[studiestednr]]&amp;"|"&amp;Utdanningstilbud[[#This Row],[tilbudkode]]</f>
        <v>260|Kroniske sykd.</v>
      </c>
      <c r="B313">
        <v>260</v>
      </c>
      <c r="C313" t="s">
        <v>2517</v>
      </c>
      <c r="D313">
        <v>61</v>
      </c>
      <c r="E313" t="s">
        <v>1628</v>
      </c>
      <c r="F313" s="6" t="s">
        <v>1640</v>
      </c>
      <c r="G313">
        <v>569934</v>
      </c>
      <c r="H313" s="6" t="s">
        <v>843</v>
      </c>
      <c r="I313" s="9">
        <v>60</v>
      </c>
      <c r="J313">
        <v>0.5</v>
      </c>
      <c r="K313">
        <v>1</v>
      </c>
      <c r="L313">
        <v>0</v>
      </c>
    </row>
    <row r="314" spans="1:12" x14ac:dyDescent="0.2">
      <c r="A314" t="str">
        <f>Utdanningstilbud[[#This Row],[studiestednr]]&amp;"|"&amp;Utdanningstilbud[[#This Row],[tilbudkode]]</f>
        <v>260|Miljøarb.</v>
      </c>
      <c r="B314">
        <v>260</v>
      </c>
      <c r="C314" t="s">
        <v>2517</v>
      </c>
      <c r="D314">
        <v>61</v>
      </c>
      <c r="E314" t="s">
        <v>1628</v>
      </c>
      <c r="F314" s="6" t="s">
        <v>1641</v>
      </c>
      <c r="G314">
        <v>562109</v>
      </c>
      <c r="H314" s="6" t="s">
        <v>904</v>
      </c>
      <c r="I314" s="9">
        <v>60</v>
      </c>
      <c r="J314">
        <v>0.5</v>
      </c>
      <c r="K314">
        <v>1</v>
      </c>
      <c r="L314">
        <v>0</v>
      </c>
    </row>
    <row r="315" spans="1:12" x14ac:dyDescent="0.2">
      <c r="A315" t="str">
        <f>Utdanningstilbud[[#This Row],[studiestednr]]&amp;"|"&amp;Utdanningstilbud[[#This Row],[tilbudkode]]</f>
        <v>260|Psyk.helsearb.</v>
      </c>
      <c r="B315">
        <v>260</v>
      </c>
      <c r="C315" t="s">
        <v>2517</v>
      </c>
      <c r="D315">
        <v>61</v>
      </c>
      <c r="E315" t="s">
        <v>1628</v>
      </c>
      <c r="F315" s="6" t="s">
        <v>543</v>
      </c>
      <c r="G315">
        <v>569937</v>
      </c>
      <c r="H315" s="6" t="s">
        <v>544</v>
      </c>
      <c r="I315" s="9">
        <v>60</v>
      </c>
      <c r="J315">
        <v>0.5</v>
      </c>
      <c r="K315">
        <v>1</v>
      </c>
      <c r="L315">
        <v>0</v>
      </c>
    </row>
    <row r="316" spans="1:12" x14ac:dyDescent="0.2">
      <c r="A316" t="str">
        <f>Utdanningstilbud[[#This Row],[studiestednr]]&amp;"|"&amp;Utdanningstilbud[[#This Row],[tilbudkode]]</f>
        <v>260|THUShelseoms.</v>
      </c>
      <c r="B316">
        <v>260</v>
      </c>
      <c r="C316" t="s">
        <v>2517</v>
      </c>
      <c r="D316">
        <v>61</v>
      </c>
      <c r="E316" t="s">
        <v>1628</v>
      </c>
      <c r="F316" s="6" t="s">
        <v>1664</v>
      </c>
      <c r="G316">
        <v>561922</v>
      </c>
      <c r="H316" s="6" t="s">
        <v>1665</v>
      </c>
      <c r="I316" s="9">
        <v>30</v>
      </c>
      <c r="J316">
        <v>0.5</v>
      </c>
      <c r="K316">
        <v>1</v>
      </c>
      <c r="L316">
        <v>0</v>
      </c>
    </row>
    <row r="317" spans="1:12" x14ac:dyDescent="0.2">
      <c r="A317" t="str">
        <f>Utdanningstilbud[[#This Row],[studiestednr]]&amp;"|"&amp;Utdanningstilbud[[#This Row],[tilbudkode]]</f>
        <v>260|Tverr.miljø,rus,psyk</v>
      </c>
      <c r="B317">
        <v>260</v>
      </c>
      <c r="C317" t="s">
        <v>2517</v>
      </c>
      <c r="D317">
        <v>61</v>
      </c>
      <c r="E317" t="s">
        <v>1628</v>
      </c>
      <c r="F317" s="6" t="s">
        <v>322</v>
      </c>
      <c r="G317">
        <v>562112</v>
      </c>
      <c r="H317" s="6" t="s">
        <v>323</v>
      </c>
      <c r="I317" s="9">
        <v>60</v>
      </c>
      <c r="J317">
        <v>0.5</v>
      </c>
      <c r="K317">
        <v>1</v>
      </c>
      <c r="L317">
        <v>0</v>
      </c>
    </row>
    <row r="318" spans="1:12" x14ac:dyDescent="0.2">
      <c r="A318" t="str">
        <f>Utdanningstilbud[[#This Row],[studiestednr]]&amp;"|"&amp;Utdanningstilbud[[#This Row],[tilbudkode]]</f>
        <v>260|Tverr.palliativ,oms</v>
      </c>
      <c r="B318">
        <v>260</v>
      </c>
      <c r="C318" t="s">
        <v>2517</v>
      </c>
      <c r="D318">
        <v>61</v>
      </c>
      <c r="E318" t="s">
        <v>1628</v>
      </c>
      <c r="F318" s="6" t="s">
        <v>1668</v>
      </c>
      <c r="G318">
        <v>561915</v>
      </c>
      <c r="H318" s="6" t="s">
        <v>1669</v>
      </c>
      <c r="I318" s="9">
        <v>10</v>
      </c>
      <c r="J318">
        <v>0.17</v>
      </c>
      <c r="K318">
        <v>1</v>
      </c>
      <c r="L318">
        <v>0</v>
      </c>
    </row>
    <row r="319" spans="1:12" x14ac:dyDescent="0.2">
      <c r="A319" t="str">
        <f>Utdanningstilbud[[#This Row],[studiestednr]]&amp;"|"&amp;Utdanningstilbud[[#This Row],[tilbudkode]]</f>
        <v>261|Psyk.helsearb.</v>
      </c>
      <c r="B319">
        <v>261</v>
      </c>
      <c r="C319" t="s">
        <v>2518</v>
      </c>
      <c r="D319">
        <v>61</v>
      </c>
      <c r="E319" t="s">
        <v>1628</v>
      </c>
      <c r="F319" s="6" t="s">
        <v>543</v>
      </c>
      <c r="G319">
        <v>569937</v>
      </c>
      <c r="H319" s="6" t="s">
        <v>544</v>
      </c>
      <c r="I319" s="9">
        <v>60</v>
      </c>
      <c r="J319">
        <v>0.5</v>
      </c>
      <c r="K319">
        <v>1</v>
      </c>
      <c r="L319">
        <v>0</v>
      </c>
    </row>
    <row r="320" spans="1:12" x14ac:dyDescent="0.2">
      <c r="A320" t="str">
        <f>Utdanningstilbud[[#This Row],[studiestednr]]&amp;"|"&amp;Utdanningstilbud[[#This Row],[tilbudkode]]</f>
        <v>341|Barn med særsk.beh.</v>
      </c>
      <c r="B320">
        <v>341</v>
      </c>
      <c r="C320" t="s">
        <v>2519</v>
      </c>
      <c r="D320">
        <v>61</v>
      </c>
      <c r="E320" t="s">
        <v>1628</v>
      </c>
      <c r="F320" s="6" t="s">
        <v>308</v>
      </c>
      <c r="G320">
        <v>569927</v>
      </c>
      <c r="H320" s="6" t="s">
        <v>309</v>
      </c>
      <c r="I320" s="9">
        <v>60</v>
      </c>
      <c r="J320">
        <v>0.5</v>
      </c>
      <c r="K320">
        <v>1</v>
      </c>
      <c r="L320">
        <v>0</v>
      </c>
    </row>
    <row r="321" spans="1:12" x14ac:dyDescent="0.2">
      <c r="A321" t="str">
        <f>Utdanningstilbud[[#This Row],[studiestednr]]&amp;"|"&amp;Utdanningstilbud[[#This Row],[tilbudkode]]</f>
        <v>341|Demensoms.</v>
      </c>
      <c r="B321">
        <v>341</v>
      </c>
      <c r="C321" t="s">
        <v>2519</v>
      </c>
      <c r="D321">
        <v>61</v>
      </c>
      <c r="E321" t="s">
        <v>1628</v>
      </c>
      <c r="F321" s="6" t="s">
        <v>1633</v>
      </c>
      <c r="G321">
        <v>569944</v>
      </c>
      <c r="H321" s="6" t="s">
        <v>1634</v>
      </c>
      <c r="I321" s="9">
        <v>30</v>
      </c>
      <c r="J321">
        <v>0.5</v>
      </c>
      <c r="K321">
        <v>1</v>
      </c>
      <c r="L321">
        <v>0</v>
      </c>
    </row>
    <row r="322" spans="1:12" x14ac:dyDescent="0.2">
      <c r="A322" t="str">
        <f>Utdanningstilbud[[#This Row],[studiestednr]]&amp;"|"&amp;Utdanningstilbud[[#This Row],[tilbudkode]]</f>
        <v>341|Ernæring pleie, oms.</v>
      </c>
      <c r="B322">
        <v>341</v>
      </c>
      <c r="C322" t="s">
        <v>2519</v>
      </c>
      <c r="D322">
        <v>61</v>
      </c>
      <c r="E322" t="s">
        <v>1628</v>
      </c>
      <c r="F322" s="6" t="s">
        <v>1635</v>
      </c>
      <c r="G322">
        <v>569943</v>
      </c>
      <c r="H322" s="6" t="s">
        <v>1432</v>
      </c>
      <c r="I322" s="9">
        <v>30</v>
      </c>
      <c r="J322">
        <v>0.5</v>
      </c>
      <c r="K322">
        <v>1</v>
      </c>
      <c r="L322">
        <v>0</v>
      </c>
    </row>
    <row r="323" spans="1:12" x14ac:dyDescent="0.2">
      <c r="A323" t="str">
        <f>Utdanningstilbud[[#This Row],[studiestednr]]&amp;"|"&amp;Utdanningstilbud[[#This Row],[tilbudkode]]</f>
        <v>341|Hverd.mestr.</v>
      </c>
      <c r="B323">
        <v>341</v>
      </c>
      <c r="C323" t="s">
        <v>2519</v>
      </c>
      <c r="D323">
        <v>61</v>
      </c>
      <c r="E323" t="s">
        <v>1628</v>
      </c>
      <c r="F323" s="6" t="s">
        <v>1638</v>
      </c>
      <c r="G323">
        <v>561907</v>
      </c>
      <c r="H323" s="6" t="s">
        <v>1639</v>
      </c>
      <c r="I323" s="9">
        <v>60</v>
      </c>
      <c r="J323">
        <v>0.5</v>
      </c>
      <c r="K323">
        <v>1</v>
      </c>
      <c r="L323">
        <v>0</v>
      </c>
    </row>
    <row r="324" spans="1:12" x14ac:dyDescent="0.2">
      <c r="A324" t="str">
        <f>Utdanningstilbud[[#This Row],[studiestednr]]&amp;"|"&amp;Utdanningstilbud[[#This Row],[tilbudkode]]</f>
        <v>341|Kreftoms.</v>
      </c>
      <c r="B324">
        <v>341</v>
      </c>
      <c r="C324" t="s">
        <v>2519</v>
      </c>
      <c r="D324">
        <v>61</v>
      </c>
      <c r="E324" t="s">
        <v>1628</v>
      </c>
      <c r="F324" s="6" t="s">
        <v>893</v>
      </c>
      <c r="G324">
        <v>561906</v>
      </c>
      <c r="H324" s="6" t="s">
        <v>486</v>
      </c>
      <c r="I324" s="9">
        <v>60</v>
      </c>
      <c r="J324">
        <v>0.5</v>
      </c>
      <c r="K324">
        <v>1</v>
      </c>
      <c r="L324">
        <v>0</v>
      </c>
    </row>
    <row r="325" spans="1:12" x14ac:dyDescent="0.2">
      <c r="A325" t="str">
        <f>Utdanningstilbud[[#This Row],[studiestednr]]&amp;"|"&amp;Utdanningstilbud[[#This Row],[tilbudkode]]</f>
        <v>341|Kroniske sykd.</v>
      </c>
      <c r="B325">
        <v>341</v>
      </c>
      <c r="C325" t="s">
        <v>2519</v>
      </c>
      <c r="D325">
        <v>61</v>
      </c>
      <c r="E325" t="s">
        <v>1628</v>
      </c>
      <c r="F325" s="6" t="s">
        <v>1640</v>
      </c>
      <c r="G325">
        <v>569934</v>
      </c>
      <c r="H325" s="6" t="s">
        <v>843</v>
      </c>
      <c r="I325" s="9">
        <v>60</v>
      </c>
      <c r="J325">
        <v>0.5</v>
      </c>
      <c r="K325">
        <v>1</v>
      </c>
      <c r="L325">
        <v>0</v>
      </c>
    </row>
    <row r="326" spans="1:12" x14ac:dyDescent="0.2">
      <c r="A326" t="str">
        <f>Utdanningstilbud[[#This Row],[studiestednr]]&amp;"|"&amp;Utdanningstilbud[[#This Row],[tilbudkode]]</f>
        <v>341|Tverr.miljø,rus,psyk</v>
      </c>
      <c r="B326">
        <v>341</v>
      </c>
      <c r="C326" t="s">
        <v>2519</v>
      </c>
      <c r="D326">
        <v>61</v>
      </c>
      <c r="E326" t="s">
        <v>1628</v>
      </c>
      <c r="F326" s="6" t="s">
        <v>322</v>
      </c>
      <c r="G326">
        <v>562112</v>
      </c>
      <c r="H326" s="6" t="s">
        <v>323</v>
      </c>
      <c r="I326" s="9">
        <v>60</v>
      </c>
      <c r="J326">
        <v>0.5</v>
      </c>
      <c r="K326">
        <v>1</v>
      </c>
      <c r="L326">
        <v>0</v>
      </c>
    </row>
    <row r="327" spans="1:12" x14ac:dyDescent="0.2">
      <c r="A327" t="str">
        <f>Utdanningstilbud[[#This Row],[studiestednr]]&amp;"|"&amp;Utdanningstilbud[[#This Row],[tilbudkode]]</f>
        <v>341|Veil.av lærlinger</v>
      </c>
      <c r="B327">
        <v>341</v>
      </c>
      <c r="C327" t="s">
        <v>2519</v>
      </c>
      <c r="D327">
        <v>61</v>
      </c>
      <c r="E327" t="s">
        <v>1628</v>
      </c>
      <c r="F327" s="6" t="s">
        <v>1456</v>
      </c>
      <c r="G327">
        <v>529901</v>
      </c>
      <c r="H327" s="6" t="s">
        <v>1457</v>
      </c>
      <c r="I327" s="9">
        <v>30</v>
      </c>
      <c r="J327">
        <v>0.5</v>
      </c>
      <c r="K327">
        <v>1</v>
      </c>
      <c r="L327">
        <v>0</v>
      </c>
    </row>
    <row r="328" spans="1:12" x14ac:dyDescent="0.2">
      <c r="A328" t="str">
        <f>Utdanningstilbud[[#This Row],[studiestednr]]&amp;"|"&amp;Utdanningstilbud[[#This Row],[tilbudkode]]</f>
        <v>352|Arb.m.språk.barn</v>
      </c>
      <c r="B328">
        <v>352</v>
      </c>
      <c r="C328" t="s">
        <v>877</v>
      </c>
      <c r="D328">
        <v>61</v>
      </c>
      <c r="E328" t="s">
        <v>1628</v>
      </c>
      <c r="F328" s="6" t="s">
        <v>1629</v>
      </c>
      <c r="G328">
        <v>524903</v>
      </c>
      <c r="H328" s="6" t="s">
        <v>1630</v>
      </c>
      <c r="I328" s="9">
        <v>60</v>
      </c>
      <c r="J328">
        <v>0.5</v>
      </c>
      <c r="K328">
        <v>1</v>
      </c>
      <c r="L328">
        <v>0</v>
      </c>
    </row>
    <row r="329" spans="1:12" x14ac:dyDescent="0.2">
      <c r="A329" t="str">
        <f>Utdanningstilbud[[#This Row],[studiestednr]]&amp;"|"&amp;Utdanningstilbud[[#This Row],[tilbudkode]]</f>
        <v>352|Arb.m.yngste barna</v>
      </c>
      <c r="B329">
        <v>352</v>
      </c>
      <c r="C329" t="s">
        <v>877</v>
      </c>
      <c r="D329">
        <v>61</v>
      </c>
      <c r="E329" t="s">
        <v>1628</v>
      </c>
      <c r="F329" s="6" t="s">
        <v>1631</v>
      </c>
      <c r="G329">
        <v>562114</v>
      </c>
      <c r="H329" s="6" t="s">
        <v>997</v>
      </c>
      <c r="I329" s="9">
        <v>60</v>
      </c>
      <c r="J329">
        <v>0.5</v>
      </c>
      <c r="K329">
        <v>1</v>
      </c>
      <c r="L329">
        <v>0</v>
      </c>
    </row>
    <row r="330" spans="1:12" x14ac:dyDescent="0.2">
      <c r="A330" t="str">
        <f>Utdanningstilbud[[#This Row],[studiestednr]]&amp;"|"&amp;Utdanningstilbud[[#This Row],[tilbudkode]]</f>
        <v>352|Barn med særsk.beh.</v>
      </c>
      <c r="B330">
        <v>352</v>
      </c>
      <c r="C330" t="s">
        <v>877</v>
      </c>
      <c r="D330">
        <v>61</v>
      </c>
      <c r="E330" t="s">
        <v>1628</v>
      </c>
      <c r="F330" s="6" t="s">
        <v>308</v>
      </c>
      <c r="G330">
        <v>569927</v>
      </c>
      <c r="H330" s="6" t="s">
        <v>309</v>
      </c>
      <c r="I330" s="9">
        <v>60</v>
      </c>
      <c r="J330">
        <v>0.5</v>
      </c>
      <c r="K330">
        <v>1</v>
      </c>
      <c r="L330">
        <v>0</v>
      </c>
    </row>
    <row r="331" spans="1:12" x14ac:dyDescent="0.2">
      <c r="A331" t="str">
        <f>Utdanningstilbud[[#This Row],[studiestednr]]&amp;"|"&amp;Utdanningstilbud[[#This Row],[tilbudkode]]</f>
        <v>352|Demensoms.</v>
      </c>
      <c r="B331">
        <v>352</v>
      </c>
      <c r="C331" t="s">
        <v>877</v>
      </c>
      <c r="D331">
        <v>61</v>
      </c>
      <c r="E331" t="s">
        <v>1628</v>
      </c>
      <c r="F331" s="6" t="s">
        <v>1633</v>
      </c>
      <c r="G331">
        <v>569944</v>
      </c>
      <c r="H331" s="6" t="s">
        <v>1634</v>
      </c>
      <c r="I331" s="9">
        <v>30</v>
      </c>
      <c r="J331">
        <v>0.5</v>
      </c>
      <c r="K331">
        <v>1</v>
      </c>
      <c r="L331">
        <v>0</v>
      </c>
    </row>
    <row r="332" spans="1:12" x14ac:dyDescent="0.2">
      <c r="A332" t="str">
        <f>Utdanningstilbud[[#This Row],[studiestednr]]&amp;"|"&amp;Utdanningstilbud[[#This Row],[tilbudkode]]</f>
        <v>352|Ernæring pleie, oms.</v>
      </c>
      <c r="B332">
        <v>352</v>
      </c>
      <c r="C332" t="s">
        <v>877</v>
      </c>
      <c r="D332">
        <v>61</v>
      </c>
      <c r="E332" t="s">
        <v>1628</v>
      </c>
      <c r="F332" s="6" t="s">
        <v>1635</v>
      </c>
      <c r="G332">
        <v>569943</v>
      </c>
      <c r="H332" s="6" t="s">
        <v>1432</v>
      </c>
      <c r="I332" s="9">
        <v>30</v>
      </c>
      <c r="J332">
        <v>0.5</v>
      </c>
      <c r="K332">
        <v>1</v>
      </c>
      <c r="L332">
        <v>0</v>
      </c>
    </row>
    <row r="333" spans="1:12" x14ac:dyDescent="0.2">
      <c r="A333" t="str">
        <f>Utdanningstilbud[[#This Row],[studiestednr]]&amp;"|"&amp;Utdanningstilbud[[#This Row],[tilbudkode]]</f>
        <v>352|PAS</v>
      </c>
      <c r="B333">
        <v>352</v>
      </c>
      <c r="C333" t="s">
        <v>877</v>
      </c>
      <c r="D333">
        <v>61</v>
      </c>
      <c r="E333" t="s">
        <v>1628</v>
      </c>
      <c r="F333" s="6" t="s">
        <v>878</v>
      </c>
      <c r="G333">
        <v>562118</v>
      </c>
      <c r="H333" s="6" t="s">
        <v>879</v>
      </c>
      <c r="I333" s="9">
        <v>30</v>
      </c>
      <c r="J333">
        <v>0.5</v>
      </c>
      <c r="K333">
        <v>1</v>
      </c>
      <c r="L333">
        <v>0</v>
      </c>
    </row>
    <row r="334" spans="1:12" x14ac:dyDescent="0.2">
      <c r="A334" t="str">
        <f>Utdanningstilbud[[#This Row],[studiestednr]]&amp;"|"&amp;Utdanningstilbud[[#This Row],[tilbudkode]]</f>
        <v>352|THUShelseoms.</v>
      </c>
      <c r="B334">
        <v>352</v>
      </c>
      <c r="C334" t="s">
        <v>877</v>
      </c>
      <c r="D334">
        <v>61</v>
      </c>
      <c r="E334" t="s">
        <v>1628</v>
      </c>
      <c r="F334" s="6" t="s">
        <v>1664</v>
      </c>
      <c r="G334">
        <v>561922</v>
      </c>
      <c r="H334" s="6" t="s">
        <v>1665</v>
      </c>
      <c r="I334" s="9">
        <v>30</v>
      </c>
      <c r="J334">
        <v>0.5</v>
      </c>
      <c r="K334">
        <v>1</v>
      </c>
      <c r="L334">
        <v>0</v>
      </c>
    </row>
    <row r="335" spans="1:12" x14ac:dyDescent="0.2">
      <c r="A335" t="str">
        <f>Utdanningstilbud[[#This Row],[studiestednr]]&amp;"|"&amp;Utdanningstilbud[[#This Row],[tilbudkode]]</f>
        <v>352|Tverr.palliativ,oms</v>
      </c>
      <c r="B335">
        <v>352</v>
      </c>
      <c r="C335" t="s">
        <v>877</v>
      </c>
      <c r="D335">
        <v>61</v>
      </c>
      <c r="E335" t="s">
        <v>1628</v>
      </c>
      <c r="F335" s="6" t="s">
        <v>1668</v>
      </c>
      <c r="G335">
        <v>561915</v>
      </c>
      <c r="H335" s="6" t="s">
        <v>1669</v>
      </c>
      <c r="I335" s="9">
        <v>10</v>
      </c>
      <c r="J335">
        <v>0.17</v>
      </c>
      <c r="K335">
        <v>1</v>
      </c>
      <c r="L335">
        <v>0</v>
      </c>
    </row>
    <row r="336" spans="1:12" x14ac:dyDescent="0.2">
      <c r="A336" t="str">
        <f>Utdanningstilbud[[#This Row],[studiestednr]]&amp;"|"&amp;Utdanningstilbud[[#This Row],[tilbudkode]]</f>
        <v>362|Demensoms.</v>
      </c>
      <c r="B336">
        <v>362</v>
      </c>
      <c r="C336" t="s">
        <v>2520</v>
      </c>
      <c r="D336">
        <v>61</v>
      </c>
      <c r="E336" t="s">
        <v>1628</v>
      </c>
      <c r="F336" s="6" t="s">
        <v>1633</v>
      </c>
      <c r="G336">
        <v>569944</v>
      </c>
      <c r="H336" s="6" t="s">
        <v>1634</v>
      </c>
      <c r="I336" s="9">
        <v>30</v>
      </c>
      <c r="J336">
        <v>0.5</v>
      </c>
      <c r="K336">
        <v>1</v>
      </c>
      <c r="L336">
        <v>0</v>
      </c>
    </row>
    <row r="337" spans="1:12" x14ac:dyDescent="0.2">
      <c r="A337" t="str">
        <f>Utdanningstilbud[[#This Row],[studiestednr]]&amp;"|"&amp;Utdanningstilbud[[#This Row],[tilbudkode]]</f>
        <v>362|Hverd.mestr.</v>
      </c>
      <c r="B337">
        <v>362</v>
      </c>
      <c r="C337" t="s">
        <v>2520</v>
      </c>
      <c r="D337">
        <v>61</v>
      </c>
      <c r="E337" t="s">
        <v>1628</v>
      </c>
      <c r="F337" s="6" t="s">
        <v>1638</v>
      </c>
      <c r="G337">
        <v>561907</v>
      </c>
      <c r="H337" s="6" t="s">
        <v>1639</v>
      </c>
      <c r="I337" s="9">
        <v>60</v>
      </c>
      <c r="J337">
        <v>0.5</v>
      </c>
      <c r="K337">
        <v>1</v>
      </c>
      <c r="L337">
        <v>0</v>
      </c>
    </row>
    <row r="338" spans="1:12" x14ac:dyDescent="0.2">
      <c r="A338" t="str">
        <f>Utdanningstilbud[[#This Row],[studiestednr]]&amp;"|"&amp;Utdanningstilbud[[#This Row],[tilbudkode]]</f>
        <v>362|Tverr.palliativ,oms</v>
      </c>
      <c r="B338">
        <v>362</v>
      </c>
      <c r="C338" t="s">
        <v>2520</v>
      </c>
      <c r="D338">
        <v>61</v>
      </c>
      <c r="E338" t="s">
        <v>1628</v>
      </c>
      <c r="F338" s="6" t="s">
        <v>1668</v>
      </c>
      <c r="G338">
        <v>561915</v>
      </c>
      <c r="H338" s="6" t="s">
        <v>1669</v>
      </c>
      <c r="I338" s="9">
        <v>10</v>
      </c>
      <c r="J338">
        <v>0.17</v>
      </c>
      <c r="K338">
        <v>1</v>
      </c>
      <c r="L338">
        <v>0</v>
      </c>
    </row>
    <row r="339" spans="1:12" x14ac:dyDescent="0.2">
      <c r="A339" t="str">
        <f>Utdanningstilbud[[#This Row],[studiestednr]]&amp;"|"&amp;Utdanningstilbud[[#This Row],[tilbudkode]]</f>
        <v>367|Arb.m.språk.barn</v>
      </c>
      <c r="B339">
        <v>367</v>
      </c>
      <c r="C339" t="s">
        <v>889</v>
      </c>
      <c r="D339">
        <v>61</v>
      </c>
      <c r="E339" t="s">
        <v>1628</v>
      </c>
      <c r="F339" s="6" t="s">
        <v>1629</v>
      </c>
      <c r="G339">
        <v>524903</v>
      </c>
      <c r="H339" s="6" t="s">
        <v>1630</v>
      </c>
      <c r="I339" s="9">
        <v>60</v>
      </c>
      <c r="J339">
        <v>0.5</v>
      </c>
      <c r="K339">
        <v>1</v>
      </c>
      <c r="L339">
        <v>0</v>
      </c>
    </row>
    <row r="340" spans="1:12" x14ac:dyDescent="0.2">
      <c r="A340" t="str">
        <f>Utdanningstilbud[[#This Row],[studiestednr]]&amp;"|"&amp;Utdanningstilbud[[#This Row],[tilbudkode]]</f>
        <v>367|Arb.m.yngste barna</v>
      </c>
      <c r="B340">
        <v>367</v>
      </c>
      <c r="C340" t="s">
        <v>889</v>
      </c>
      <c r="D340">
        <v>61</v>
      </c>
      <c r="E340" t="s">
        <v>1628</v>
      </c>
      <c r="F340" s="6" t="s">
        <v>1631</v>
      </c>
      <c r="G340">
        <v>562114</v>
      </c>
      <c r="H340" s="6" t="s">
        <v>997</v>
      </c>
      <c r="I340" s="9">
        <v>60</v>
      </c>
      <c r="J340">
        <v>0.5</v>
      </c>
      <c r="K340">
        <v>1</v>
      </c>
      <c r="L340">
        <v>0</v>
      </c>
    </row>
    <row r="341" spans="1:12" x14ac:dyDescent="0.2">
      <c r="A341" t="str">
        <f>Utdanningstilbud[[#This Row],[studiestednr]]&amp;"|"&amp;Utdanningstilbud[[#This Row],[tilbudkode]]</f>
        <v>367|Arb.med ungd.</v>
      </c>
      <c r="B341">
        <v>367</v>
      </c>
      <c r="C341" t="s">
        <v>889</v>
      </c>
      <c r="D341">
        <v>61</v>
      </c>
      <c r="E341" t="s">
        <v>1628</v>
      </c>
      <c r="F341" s="6" t="s">
        <v>1632</v>
      </c>
      <c r="G341">
        <v>562117</v>
      </c>
      <c r="H341" s="6" t="s">
        <v>1408</v>
      </c>
      <c r="I341" s="9">
        <v>60</v>
      </c>
      <c r="J341">
        <v>0.5</v>
      </c>
      <c r="K341">
        <v>1</v>
      </c>
      <c r="L341">
        <v>0</v>
      </c>
    </row>
    <row r="342" spans="1:12" x14ac:dyDescent="0.2">
      <c r="A342" t="str">
        <f>Utdanningstilbud[[#This Row],[studiestednr]]&amp;"|"&amp;Utdanningstilbud[[#This Row],[tilbudkode]]</f>
        <v>367|Barn med særsk.beh.</v>
      </c>
      <c r="B342">
        <v>367</v>
      </c>
      <c r="C342" t="s">
        <v>889</v>
      </c>
      <c r="D342">
        <v>61</v>
      </c>
      <c r="E342" t="s">
        <v>1628</v>
      </c>
      <c r="F342" s="6" t="s">
        <v>308</v>
      </c>
      <c r="G342">
        <v>569927</v>
      </c>
      <c r="H342" s="6" t="s">
        <v>309</v>
      </c>
      <c r="I342" s="9">
        <v>60</v>
      </c>
      <c r="J342">
        <v>0.5</v>
      </c>
      <c r="K342">
        <v>1</v>
      </c>
      <c r="L342">
        <v>0</v>
      </c>
    </row>
    <row r="343" spans="1:12" x14ac:dyDescent="0.2">
      <c r="A343" t="str">
        <f>Utdanningstilbud[[#This Row],[studiestednr]]&amp;"|"&amp;Utdanningstilbud[[#This Row],[tilbudkode]]</f>
        <v>367|BÆREKR.TLL</v>
      </c>
      <c r="B343">
        <v>367</v>
      </c>
      <c r="C343" t="s">
        <v>889</v>
      </c>
      <c r="D343">
        <v>61</v>
      </c>
      <c r="E343" t="s">
        <v>1628</v>
      </c>
      <c r="F343" s="6" t="s">
        <v>1676</v>
      </c>
      <c r="G343">
        <v>581909</v>
      </c>
      <c r="H343" s="6" t="s">
        <v>1677</v>
      </c>
      <c r="I343" s="9">
        <v>60</v>
      </c>
      <c r="J343">
        <v>0.5</v>
      </c>
      <c r="K343">
        <v>1</v>
      </c>
      <c r="L343">
        <v>0</v>
      </c>
    </row>
    <row r="344" spans="1:12" x14ac:dyDescent="0.2">
      <c r="A344" t="str">
        <f>Utdanningstilbud[[#This Row],[studiestednr]]&amp;"|"&amp;Utdanningstilbud[[#This Row],[tilbudkode]]</f>
        <v>367|Demensoms.</v>
      </c>
      <c r="B344">
        <v>367</v>
      </c>
      <c r="C344" t="s">
        <v>889</v>
      </c>
      <c r="D344">
        <v>61</v>
      </c>
      <c r="E344" t="s">
        <v>1628</v>
      </c>
      <c r="F344" s="6" t="s">
        <v>1633</v>
      </c>
      <c r="G344">
        <v>569944</v>
      </c>
      <c r="H344" s="6" t="s">
        <v>1634</v>
      </c>
      <c r="I344" s="9">
        <v>30</v>
      </c>
      <c r="J344">
        <v>0.5</v>
      </c>
      <c r="K344">
        <v>1</v>
      </c>
      <c r="L344">
        <v>0</v>
      </c>
    </row>
    <row r="345" spans="1:12" x14ac:dyDescent="0.2">
      <c r="A345" t="str">
        <f>Utdanningstilbud[[#This Row],[studiestednr]]&amp;"|"&amp;Utdanningstilbud[[#This Row],[tilbudkode]]</f>
        <v>367|Eff.-og forb.led.</v>
      </c>
      <c r="B345">
        <v>367</v>
      </c>
      <c r="C345" t="s">
        <v>889</v>
      </c>
      <c r="D345">
        <v>61</v>
      </c>
      <c r="E345" t="s">
        <v>1628</v>
      </c>
      <c r="F345" s="6" t="s">
        <v>310</v>
      </c>
      <c r="G345">
        <v>541158</v>
      </c>
      <c r="H345" s="6" t="s">
        <v>311</v>
      </c>
      <c r="I345" s="9">
        <v>60</v>
      </c>
      <c r="J345">
        <v>0.5</v>
      </c>
      <c r="K345">
        <v>1</v>
      </c>
      <c r="L345">
        <v>0</v>
      </c>
    </row>
    <row r="346" spans="1:12" x14ac:dyDescent="0.2">
      <c r="A346" t="str">
        <f>Utdanningstilbud[[#This Row],[studiestednr]]&amp;"|"&amp;Utdanningstilbud[[#This Row],[tilbudkode]]</f>
        <v>367|Ernæring pleie, oms.</v>
      </c>
      <c r="B346">
        <v>367</v>
      </c>
      <c r="C346" t="s">
        <v>889</v>
      </c>
      <c r="D346">
        <v>61</v>
      </c>
      <c r="E346" t="s">
        <v>1628</v>
      </c>
      <c r="F346" s="6" t="s">
        <v>1635</v>
      </c>
      <c r="G346">
        <v>569943</v>
      </c>
      <c r="H346" s="6" t="s">
        <v>1432</v>
      </c>
      <c r="I346" s="9">
        <v>30</v>
      </c>
      <c r="J346">
        <v>0.5</v>
      </c>
      <c r="K346">
        <v>1</v>
      </c>
      <c r="L346">
        <v>0</v>
      </c>
    </row>
    <row r="347" spans="1:12" x14ac:dyDescent="0.2">
      <c r="A347" t="str">
        <f>Utdanningstilbud[[#This Row],[studiestednr]]&amp;"|"&amp;Utdanningstilbud[[#This Row],[tilbudkode]]</f>
        <v>367|Helsekost</v>
      </c>
      <c r="B347">
        <v>367</v>
      </c>
      <c r="C347" t="s">
        <v>889</v>
      </c>
      <c r="D347">
        <v>61</v>
      </c>
      <c r="E347" t="s">
        <v>1628</v>
      </c>
      <c r="F347" s="6" t="s">
        <v>1636</v>
      </c>
      <c r="G347">
        <v>569954</v>
      </c>
      <c r="H347" s="6" t="s">
        <v>1637</v>
      </c>
      <c r="I347" s="9">
        <v>30</v>
      </c>
      <c r="J347">
        <v>0.5</v>
      </c>
      <c r="K347">
        <v>1</v>
      </c>
      <c r="L347">
        <v>0</v>
      </c>
    </row>
    <row r="348" spans="1:12" x14ac:dyDescent="0.2">
      <c r="A348" t="str">
        <f>Utdanningstilbud[[#This Row],[studiestednr]]&amp;"|"&amp;Utdanningstilbud[[#This Row],[tilbudkode]]</f>
        <v>367|Hms</v>
      </c>
      <c r="B348">
        <v>367</v>
      </c>
      <c r="C348" t="s">
        <v>889</v>
      </c>
      <c r="D348">
        <v>61</v>
      </c>
      <c r="E348" t="s">
        <v>1628</v>
      </c>
      <c r="F348" s="6" t="s">
        <v>312</v>
      </c>
      <c r="G348">
        <v>582902</v>
      </c>
      <c r="H348" s="6" t="s">
        <v>313</v>
      </c>
      <c r="I348" s="9">
        <v>60</v>
      </c>
      <c r="J348">
        <v>0.5</v>
      </c>
      <c r="K348">
        <v>1</v>
      </c>
      <c r="L348">
        <v>0</v>
      </c>
    </row>
    <row r="349" spans="1:12" x14ac:dyDescent="0.2">
      <c r="A349" t="str">
        <f>Utdanningstilbud[[#This Row],[studiestednr]]&amp;"|"&amp;Utdanningstilbud[[#This Row],[tilbudkode]]</f>
        <v>367|Hverd.mestr.</v>
      </c>
      <c r="B349">
        <v>367</v>
      </c>
      <c r="C349" t="s">
        <v>889</v>
      </c>
      <c r="D349">
        <v>61</v>
      </c>
      <c r="E349" t="s">
        <v>1628</v>
      </c>
      <c r="F349" s="6" t="s">
        <v>1638</v>
      </c>
      <c r="G349">
        <v>561907</v>
      </c>
      <c r="H349" s="6" t="s">
        <v>1639</v>
      </c>
      <c r="I349" s="9">
        <v>60</v>
      </c>
      <c r="J349">
        <v>0.5</v>
      </c>
      <c r="K349">
        <v>1</v>
      </c>
      <c r="L349">
        <v>0</v>
      </c>
    </row>
    <row r="350" spans="1:12" x14ac:dyDescent="0.2">
      <c r="A350" t="str">
        <f>Utdanningstilbud[[#This Row],[studiestednr]]&amp;"|"&amp;Utdanningstilbud[[#This Row],[tilbudkode]]</f>
        <v>367|Klin.vurd.komp.</v>
      </c>
      <c r="B350">
        <v>367</v>
      </c>
      <c r="C350" t="s">
        <v>889</v>
      </c>
      <c r="D350">
        <v>61</v>
      </c>
      <c r="E350" t="s">
        <v>1628</v>
      </c>
      <c r="F350" s="6" t="s">
        <v>314</v>
      </c>
      <c r="G350">
        <v>561921</v>
      </c>
      <c r="H350" s="6" t="s">
        <v>315</v>
      </c>
      <c r="I350" s="9">
        <v>60</v>
      </c>
      <c r="J350">
        <v>0.5</v>
      </c>
      <c r="K350">
        <v>1</v>
      </c>
      <c r="L350">
        <v>0</v>
      </c>
    </row>
    <row r="351" spans="1:12" x14ac:dyDescent="0.2">
      <c r="A351" t="str">
        <f>Utdanningstilbud[[#This Row],[studiestednr]]&amp;"|"&amp;Utdanningstilbud[[#This Row],[tilbudkode]]</f>
        <v>367|konsled</v>
      </c>
      <c r="B351">
        <v>367</v>
      </c>
      <c r="C351" t="s">
        <v>889</v>
      </c>
      <c r="D351">
        <v>61</v>
      </c>
      <c r="E351" t="s">
        <v>1628</v>
      </c>
      <c r="F351" s="6" t="s">
        <v>316</v>
      </c>
      <c r="G351">
        <v>543202</v>
      </c>
      <c r="H351" s="6" t="s">
        <v>317</v>
      </c>
      <c r="I351" s="9">
        <v>60</v>
      </c>
      <c r="J351">
        <v>0.5</v>
      </c>
      <c r="K351">
        <v>1</v>
      </c>
      <c r="L351">
        <v>0</v>
      </c>
    </row>
    <row r="352" spans="1:12" x14ac:dyDescent="0.2">
      <c r="A352" t="str">
        <f>Utdanningstilbud[[#This Row],[studiestednr]]&amp;"|"&amp;Utdanningstilbud[[#This Row],[tilbudkode]]</f>
        <v>367|Kroniske sykd.</v>
      </c>
      <c r="B352">
        <v>367</v>
      </c>
      <c r="C352" t="s">
        <v>889</v>
      </c>
      <c r="D352">
        <v>61</v>
      </c>
      <c r="E352" t="s">
        <v>1628</v>
      </c>
      <c r="F352" s="6" t="s">
        <v>1640</v>
      </c>
      <c r="G352">
        <v>569934</v>
      </c>
      <c r="H352" s="6" t="s">
        <v>843</v>
      </c>
      <c r="I352" s="9">
        <v>60</v>
      </c>
      <c r="J352">
        <v>0.5</v>
      </c>
      <c r="K352">
        <v>1</v>
      </c>
      <c r="L352">
        <v>0</v>
      </c>
    </row>
    <row r="353" spans="1:12" x14ac:dyDescent="0.2">
      <c r="A353" t="str">
        <f>Utdanningstilbud[[#This Row],[studiestednr]]&amp;"|"&amp;Utdanningstilbud[[#This Row],[tilbudkode]]</f>
        <v>367|Mat og ern.</v>
      </c>
      <c r="B353">
        <v>367</v>
      </c>
      <c r="C353" t="s">
        <v>889</v>
      </c>
      <c r="D353">
        <v>61</v>
      </c>
      <c r="E353" t="s">
        <v>1628</v>
      </c>
      <c r="F353" s="6" t="s">
        <v>890</v>
      </c>
      <c r="G353">
        <v>569980</v>
      </c>
      <c r="H353" s="6" t="s">
        <v>891</v>
      </c>
      <c r="I353" s="9">
        <v>5</v>
      </c>
      <c r="J353">
        <v>0.08</v>
      </c>
      <c r="K353">
        <v>1</v>
      </c>
      <c r="L353">
        <v>0</v>
      </c>
    </row>
    <row r="354" spans="1:12" x14ac:dyDescent="0.2">
      <c r="A354" t="str">
        <f>Utdanningstilbud[[#This Row],[studiestednr]]&amp;"|"&amp;Utdanningstilbud[[#This Row],[tilbudkode]]</f>
        <v>367|Miljøarb.</v>
      </c>
      <c r="B354">
        <v>367</v>
      </c>
      <c r="C354" t="s">
        <v>889</v>
      </c>
      <c r="D354">
        <v>61</v>
      </c>
      <c r="E354" t="s">
        <v>1628</v>
      </c>
      <c r="F354" s="6" t="s">
        <v>1641</v>
      </c>
      <c r="G354">
        <v>562109</v>
      </c>
      <c r="H354" s="6" t="s">
        <v>904</v>
      </c>
      <c r="I354" s="9">
        <v>60</v>
      </c>
      <c r="J354">
        <v>0.5</v>
      </c>
      <c r="K354">
        <v>1</v>
      </c>
      <c r="L354">
        <v>0</v>
      </c>
    </row>
    <row r="355" spans="1:12" x14ac:dyDescent="0.2">
      <c r="A355" t="str">
        <f>Utdanningstilbud[[#This Row],[studiestednr]]&amp;"|"&amp;Utdanningstilbud[[#This Row],[tilbudkode]]</f>
        <v>367|PAS</v>
      </c>
      <c r="B355">
        <v>367</v>
      </c>
      <c r="C355" t="s">
        <v>889</v>
      </c>
      <c r="D355">
        <v>61</v>
      </c>
      <c r="E355" t="s">
        <v>1628</v>
      </c>
      <c r="F355" s="6" t="s">
        <v>878</v>
      </c>
      <c r="G355">
        <v>562118</v>
      </c>
      <c r="H355" s="6" t="s">
        <v>879</v>
      </c>
      <c r="I355" s="9">
        <v>30</v>
      </c>
      <c r="J355">
        <v>0.5</v>
      </c>
      <c r="K355">
        <v>1</v>
      </c>
      <c r="L355">
        <v>0</v>
      </c>
    </row>
    <row r="356" spans="1:12" x14ac:dyDescent="0.2">
      <c r="A356" t="str">
        <f>Utdanningstilbud[[#This Row],[studiestednr]]&amp;"|"&amp;Utdanningstilbud[[#This Row],[tilbudkode]]</f>
        <v>367|Psyk.helsearb.</v>
      </c>
      <c r="B356">
        <v>367</v>
      </c>
      <c r="C356" t="s">
        <v>889</v>
      </c>
      <c r="D356">
        <v>61</v>
      </c>
      <c r="E356" t="s">
        <v>1628</v>
      </c>
      <c r="F356" s="6" t="s">
        <v>543</v>
      </c>
      <c r="G356">
        <v>569937</v>
      </c>
      <c r="H356" s="6" t="s">
        <v>544</v>
      </c>
      <c r="I356" s="9">
        <v>60</v>
      </c>
      <c r="J356">
        <v>0.5</v>
      </c>
      <c r="K356">
        <v>1</v>
      </c>
      <c r="L356">
        <v>0</v>
      </c>
    </row>
    <row r="357" spans="1:12" x14ac:dyDescent="0.2">
      <c r="A357" t="str">
        <f>Utdanningstilbud[[#This Row],[studiestednr]]&amp;"|"&amp;Utdanningstilbud[[#This Row],[tilbudkode]]</f>
        <v>367|Renh.led.</v>
      </c>
      <c r="B357">
        <v>367</v>
      </c>
      <c r="C357" t="s">
        <v>889</v>
      </c>
      <c r="D357">
        <v>61</v>
      </c>
      <c r="E357" t="s">
        <v>1628</v>
      </c>
      <c r="F357" s="6" t="s">
        <v>320</v>
      </c>
      <c r="G357">
        <v>583304</v>
      </c>
      <c r="H357" s="6" t="s">
        <v>321</v>
      </c>
      <c r="I357" s="9">
        <v>60</v>
      </c>
      <c r="J357">
        <v>0.5</v>
      </c>
      <c r="K357">
        <v>1</v>
      </c>
      <c r="L357">
        <v>0</v>
      </c>
    </row>
    <row r="358" spans="1:12" x14ac:dyDescent="0.2">
      <c r="A358" t="str">
        <f>Utdanningstilbud[[#This Row],[studiestednr]]&amp;"|"&amp;Utdanningstilbud[[#This Row],[tilbudkode]]</f>
        <v>367|THUShelseoms.</v>
      </c>
      <c r="B358">
        <v>367</v>
      </c>
      <c r="C358" t="s">
        <v>889</v>
      </c>
      <c r="D358">
        <v>61</v>
      </c>
      <c r="E358" t="s">
        <v>1628</v>
      </c>
      <c r="F358" s="6" t="s">
        <v>1664</v>
      </c>
      <c r="G358">
        <v>561922</v>
      </c>
      <c r="H358" s="6" t="s">
        <v>1665</v>
      </c>
      <c r="I358" s="9">
        <v>30</v>
      </c>
      <c r="J358">
        <v>0.5</v>
      </c>
      <c r="K358">
        <v>1</v>
      </c>
      <c r="L358">
        <v>0</v>
      </c>
    </row>
    <row r="359" spans="1:12" x14ac:dyDescent="0.2">
      <c r="A359" t="str">
        <f>Utdanningstilbud[[#This Row],[studiestednr]]&amp;"|"&amp;Utdanningstilbud[[#This Row],[tilbudkode]]</f>
        <v>367|THUSOPPVEKST.</v>
      </c>
      <c r="B359">
        <v>367</v>
      </c>
      <c r="C359" t="s">
        <v>889</v>
      </c>
      <c r="D359">
        <v>61</v>
      </c>
      <c r="E359" t="s">
        <v>1628</v>
      </c>
      <c r="F359" s="6" t="s">
        <v>1673</v>
      </c>
      <c r="G359">
        <v>562127</v>
      </c>
      <c r="H359" s="6" t="s">
        <v>1674</v>
      </c>
      <c r="I359" s="9">
        <v>30</v>
      </c>
      <c r="J359">
        <v>0.5</v>
      </c>
      <c r="K359">
        <v>1</v>
      </c>
      <c r="L359">
        <v>0</v>
      </c>
    </row>
    <row r="360" spans="1:12" x14ac:dyDescent="0.2">
      <c r="A360" t="str">
        <f>Utdanningstilbud[[#This Row],[studiestednr]]&amp;"|"&amp;Utdanningstilbud[[#This Row],[tilbudkode]]</f>
        <v>367|TTHHELSESEKT.</v>
      </c>
      <c r="B360">
        <v>367</v>
      </c>
      <c r="C360" t="s">
        <v>889</v>
      </c>
      <c r="D360">
        <v>61</v>
      </c>
      <c r="E360" t="s">
        <v>1628</v>
      </c>
      <c r="F360" s="6" t="s">
        <v>1679</v>
      </c>
      <c r="G360">
        <v>569972</v>
      </c>
      <c r="H360" s="6" t="s">
        <v>975</v>
      </c>
      <c r="I360" s="9">
        <v>30</v>
      </c>
      <c r="J360">
        <v>0.5</v>
      </c>
      <c r="K360">
        <v>1</v>
      </c>
      <c r="L360">
        <v>0</v>
      </c>
    </row>
    <row r="361" spans="1:12" x14ac:dyDescent="0.2">
      <c r="A361" t="str">
        <f>Utdanningstilbud[[#This Row],[studiestednr]]&amp;"|"&amp;Utdanningstilbud[[#This Row],[tilbudkode]]</f>
        <v>367|TTHoppvekstsekt.</v>
      </c>
      <c r="B361">
        <v>367</v>
      </c>
      <c r="C361" t="s">
        <v>889</v>
      </c>
      <c r="D361">
        <v>61</v>
      </c>
      <c r="E361" t="s">
        <v>1628</v>
      </c>
      <c r="F361" s="6" t="s">
        <v>1675</v>
      </c>
      <c r="G361">
        <v>569973</v>
      </c>
      <c r="H361" s="6" t="s">
        <v>1667</v>
      </c>
      <c r="I361" s="9">
        <v>60</v>
      </c>
      <c r="J361">
        <v>0.5</v>
      </c>
      <c r="K361">
        <v>1</v>
      </c>
      <c r="L361">
        <v>0</v>
      </c>
    </row>
    <row r="362" spans="1:12" x14ac:dyDescent="0.2">
      <c r="A362" t="str">
        <f>Utdanningstilbud[[#This Row],[studiestednr]]&amp;"|"&amp;Utdanningstilbud[[#This Row],[tilbudkode]]</f>
        <v>367|Tverr.palliativ,oms</v>
      </c>
      <c r="B362">
        <v>367</v>
      </c>
      <c r="C362" t="s">
        <v>889</v>
      </c>
      <c r="D362">
        <v>61</v>
      </c>
      <c r="E362" t="s">
        <v>1628</v>
      </c>
      <c r="F362" s="6" t="s">
        <v>1668</v>
      </c>
      <c r="G362">
        <v>561915</v>
      </c>
      <c r="H362" s="6" t="s">
        <v>1669</v>
      </c>
      <c r="I362" s="9">
        <v>10</v>
      </c>
      <c r="J362">
        <v>0.17</v>
      </c>
      <c r="K362">
        <v>1</v>
      </c>
      <c r="L362">
        <v>0</v>
      </c>
    </row>
    <row r="363" spans="1:12" x14ac:dyDescent="0.2">
      <c r="A363" t="str">
        <f>Utdanningstilbud[[#This Row],[studiestednr]]&amp;"|"&amp;Utdanningstilbud[[#This Row],[tilbudkode]]</f>
        <v>367|Veil.av lærlinger</v>
      </c>
      <c r="B363">
        <v>367</v>
      </c>
      <c r="C363" t="s">
        <v>889</v>
      </c>
      <c r="D363">
        <v>61</v>
      </c>
      <c r="E363" t="s">
        <v>1628</v>
      </c>
      <c r="F363" s="6" t="s">
        <v>1456</v>
      </c>
      <c r="G363">
        <v>529901</v>
      </c>
      <c r="H363" s="6" t="s">
        <v>1457</v>
      </c>
      <c r="I363" s="9">
        <v>30</v>
      </c>
      <c r="J363">
        <v>0.5</v>
      </c>
      <c r="K363">
        <v>1</v>
      </c>
      <c r="L363">
        <v>0</v>
      </c>
    </row>
    <row r="364" spans="1:12" x14ac:dyDescent="0.2">
      <c r="A364" t="str">
        <f>Utdanningstilbud[[#This Row],[studiestednr]]&amp;"|"&amp;Utdanningstilbud[[#This Row],[tilbudkode]]</f>
        <v>368|Arb.m.språk.barn</v>
      </c>
      <c r="B364">
        <v>368</v>
      </c>
      <c r="C364" t="s">
        <v>892</v>
      </c>
      <c r="D364">
        <v>61</v>
      </c>
      <c r="E364" t="s">
        <v>1628</v>
      </c>
      <c r="F364" s="6" t="s">
        <v>1629</v>
      </c>
      <c r="G364">
        <v>524903</v>
      </c>
      <c r="H364" s="6" t="s">
        <v>1630</v>
      </c>
      <c r="I364" s="9">
        <v>60</v>
      </c>
      <c r="J364">
        <v>0.5</v>
      </c>
      <c r="K364">
        <v>1</v>
      </c>
      <c r="L364">
        <v>0</v>
      </c>
    </row>
    <row r="365" spans="1:12" x14ac:dyDescent="0.2">
      <c r="A365" t="str">
        <f>Utdanningstilbud[[#This Row],[studiestednr]]&amp;"|"&amp;Utdanningstilbud[[#This Row],[tilbudkode]]</f>
        <v>368|Arb.m.yngste barna</v>
      </c>
      <c r="B365">
        <v>368</v>
      </c>
      <c r="C365" t="s">
        <v>892</v>
      </c>
      <c r="D365">
        <v>61</v>
      </c>
      <c r="E365" t="s">
        <v>1628</v>
      </c>
      <c r="F365" s="6" t="s">
        <v>1631</v>
      </c>
      <c r="G365">
        <v>562114</v>
      </c>
      <c r="H365" s="6" t="s">
        <v>997</v>
      </c>
      <c r="I365" s="9">
        <v>60</v>
      </c>
      <c r="J365">
        <v>0.5</v>
      </c>
      <c r="K365">
        <v>1</v>
      </c>
      <c r="L365">
        <v>0</v>
      </c>
    </row>
    <row r="366" spans="1:12" x14ac:dyDescent="0.2">
      <c r="A366" t="str">
        <f>Utdanningstilbud[[#This Row],[studiestednr]]&amp;"|"&amp;Utdanningstilbud[[#This Row],[tilbudkode]]</f>
        <v>368|Arb.med ungd.</v>
      </c>
      <c r="B366">
        <v>368</v>
      </c>
      <c r="C366" t="s">
        <v>892</v>
      </c>
      <c r="D366">
        <v>61</v>
      </c>
      <c r="E366" t="s">
        <v>1628</v>
      </c>
      <c r="F366" s="6" t="s">
        <v>1632</v>
      </c>
      <c r="G366">
        <v>562117</v>
      </c>
      <c r="H366" s="6" t="s">
        <v>1408</v>
      </c>
      <c r="I366" s="9">
        <v>60</v>
      </c>
      <c r="J366">
        <v>0.5</v>
      </c>
      <c r="K366">
        <v>1</v>
      </c>
      <c r="L366">
        <v>0</v>
      </c>
    </row>
    <row r="367" spans="1:12" x14ac:dyDescent="0.2">
      <c r="A367" t="str">
        <f>Utdanningstilbud[[#This Row],[studiestednr]]&amp;"|"&amp;Utdanningstilbud[[#This Row],[tilbudkode]]</f>
        <v>368|Barn med særsk.beh.</v>
      </c>
      <c r="B367">
        <v>368</v>
      </c>
      <c r="C367" t="s">
        <v>892</v>
      </c>
      <c r="D367">
        <v>61</v>
      </c>
      <c r="E367" t="s">
        <v>1628</v>
      </c>
      <c r="F367" s="6" t="s">
        <v>308</v>
      </c>
      <c r="G367">
        <v>569927</v>
      </c>
      <c r="H367" s="6" t="s">
        <v>309</v>
      </c>
      <c r="I367" s="9">
        <v>60</v>
      </c>
      <c r="J367">
        <v>0.5</v>
      </c>
      <c r="K367">
        <v>1</v>
      </c>
      <c r="L367">
        <v>0</v>
      </c>
    </row>
    <row r="368" spans="1:12" x14ac:dyDescent="0.2">
      <c r="A368" t="str">
        <f>Utdanningstilbud[[#This Row],[studiestednr]]&amp;"|"&amp;Utdanningstilbud[[#This Row],[tilbudkode]]</f>
        <v>368|Demensoms.</v>
      </c>
      <c r="B368">
        <v>368</v>
      </c>
      <c r="C368" t="s">
        <v>892</v>
      </c>
      <c r="D368">
        <v>61</v>
      </c>
      <c r="E368" t="s">
        <v>1628</v>
      </c>
      <c r="F368" s="6" t="s">
        <v>1633</v>
      </c>
      <c r="G368">
        <v>569944</v>
      </c>
      <c r="H368" s="6" t="s">
        <v>1634</v>
      </c>
      <c r="I368" s="10">
        <v>30</v>
      </c>
      <c r="J368">
        <v>0.5</v>
      </c>
      <c r="K368">
        <v>1</v>
      </c>
      <c r="L368">
        <v>0</v>
      </c>
    </row>
    <row r="369" spans="1:12" x14ac:dyDescent="0.2">
      <c r="A369" t="str">
        <f>Utdanningstilbud[[#This Row],[studiestednr]]&amp;"|"&amp;Utdanningstilbud[[#This Row],[tilbudkode]]</f>
        <v>368|Eff.-og forb.led.</v>
      </c>
      <c r="B369">
        <v>368</v>
      </c>
      <c r="C369" t="s">
        <v>892</v>
      </c>
      <c r="D369">
        <v>61</v>
      </c>
      <c r="E369" t="s">
        <v>1628</v>
      </c>
      <c r="F369" s="6" t="s">
        <v>310</v>
      </c>
      <c r="G369">
        <v>541158</v>
      </c>
      <c r="H369" s="6" t="s">
        <v>311</v>
      </c>
      <c r="I369" s="9">
        <v>60</v>
      </c>
      <c r="J369">
        <v>0.5</v>
      </c>
      <c r="K369">
        <v>1</v>
      </c>
      <c r="L369">
        <v>0</v>
      </c>
    </row>
    <row r="370" spans="1:12" x14ac:dyDescent="0.2">
      <c r="A370" t="str">
        <f>Utdanningstilbud[[#This Row],[studiestednr]]&amp;"|"&amp;Utdanningstilbud[[#This Row],[tilbudkode]]</f>
        <v>368|Ernæring pleie, oms.</v>
      </c>
      <c r="B370">
        <v>368</v>
      </c>
      <c r="C370" t="s">
        <v>892</v>
      </c>
      <c r="D370">
        <v>61</v>
      </c>
      <c r="E370" t="s">
        <v>1628</v>
      </c>
      <c r="F370" s="6" t="s">
        <v>1635</v>
      </c>
      <c r="G370">
        <v>569943</v>
      </c>
      <c r="H370" s="6" t="s">
        <v>1432</v>
      </c>
      <c r="I370" s="9">
        <v>30</v>
      </c>
      <c r="J370">
        <v>0.5</v>
      </c>
      <c r="K370">
        <v>1</v>
      </c>
      <c r="L370">
        <v>0</v>
      </c>
    </row>
    <row r="371" spans="1:12" x14ac:dyDescent="0.2">
      <c r="A371" t="str">
        <f>Utdanningstilbud[[#This Row],[studiestednr]]&amp;"|"&amp;Utdanningstilbud[[#This Row],[tilbudkode]]</f>
        <v>368|Hms</v>
      </c>
      <c r="B371">
        <v>368</v>
      </c>
      <c r="C371" t="s">
        <v>892</v>
      </c>
      <c r="D371">
        <v>61</v>
      </c>
      <c r="E371" t="s">
        <v>1628</v>
      </c>
      <c r="F371" s="6" t="s">
        <v>312</v>
      </c>
      <c r="G371">
        <v>582902</v>
      </c>
      <c r="H371" s="6" t="s">
        <v>313</v>
      </c>
      <c r="I371" s="9">
        <v>60</v>
      </c>
      <c r="J371">
        <v>0.5</v>
      </c>
      <c r="K371">
        <v>1</v>
      </c>
      <c r="L371">
        <v>0</v>
      </c>
    </row>
    <row r="372" spans="1:12" x14ac:dyDescent="0.2">
      <c r="A372" t="str">
        <f>Utdanningstilbud[[#This Row],[studiestednr]]&amp;"|"&amp;Utdanningstilbud[[#This Row],[tilbudkode]]</f>
        <v>368|Hverd.mestr.</v>
      </c>
      <c r="B372">
        <v>368</v>
      </c>
      <c r="C372" t="s">
        <v>892</v>
      </c>
      <c r="D372">
        <v>61</v>
      </c>
      <c r="E372" t="s">
        <v>1628</v>
      </c>
      <c r="F372" s="6" t="s">
        <v>1638</v>
      </c>
      <c r="G372">
        <v>561907</v>
      </c>
      <c r="H372" s="6" t="s">
        <v>1639</v>
      </c>
      <c r="I372" s="9">
        <v>60</v>
      </c>
      <c r="J372">
        <v>0.5</v>
      </c>
      <c r="K372">
        <v>1</v>
      </c>
      <c r="L372">
        <v>0</v>
      </c>
    </row>
    <row r="373" spans="1:12" x14ac:dyDescent="0.2">
      <c r="A373" t="str">
        <f>Utdanningstilbud[[#This Row],[studiestednr]]&amp;"|"&amp;Utdanningstilbud[[#This Row],[tilbudkode]]</f>
        <v>368|Klin.vurd.komp.</v>
      </c>
      <c r="B373">
        <v>368</v>
      </c>
      <c r="C373" t="s">
        <v>892</v>
      </c>
      <c r="D373">
        <v>61</v>
      </c>
      <c r="E373" t="s">
        <v>1628</v>
      </c>
      <c r="F373" s="6" t="s">
        <v>314</v>
      </c>
      <c r="G373">
        <v>561921</v>
      </c>
      <c r="H373" s="6" t="s">
        <v>315</v>
      </c>
      <c r="I373" s="9">
        <v>60</v>
      </c>
      <c r="J373">
        <v>0.5</v>
      </c>
      <c r="K373">
        <v>1</v>
      </c>
      <c r="L373">
        <v>0</v>
      </c>
    </row>
    <row r="374" spans="1:12" x14ac:dyDescent="0.2">
      <c r="A374" t="str">
        <f>Utdanningstilbud[[#This Row],[studiestednr]]&amp;"|"&amp;Utdanningstilbud[[#This Row],[tilbudkode]]</f>
        <v>368|konsled</v>
      </c>
      <c r="B374">
        <v>368</v>
      </c>
      <c r="C374" t="s">
        <v>892</v>
      </c>
      <c r="D374">
        <v>61</v>
      </c>
      <c r="E374" t="s">
        <v>1628</v>
      </c>
      <c r="F374" s="6" t="s">
        <v>316</v>
      </c>
      <c r="G374">
        <v>543202</v>
      </c>
      <c r="H374" s="6" t="s">
        <v>317</v>
      </c>
      <c r="I374" s="9">
        <v>60</v>
      </c>
      <c r="J374">
        <v>0.5</v>
      </c>
      <c r="K374">
        <v>1</v>
      </c>
      <c r="L374">
        <v>0</v>
      </c>
    </row>
    <row r="375" spans="1:12" x14ac:dyDescent="0.2">
      <c r="A375" t="str">
        <f>Utdanningstilbud[[#This Row],[studiestednr]]&amp;"|"&amp;Utdanningstilbud[[#This Row],[tilbudkode]]</f>
        <v>368|Kreftoms.</v>
      </c>
      <c r="B375">
        <v>368</v>
      </c>
      <c r="C375" t="s">
        <v>892</v>
      </c>
      <c r="D375">
        <v>61</v>
      </c>
      <c r="E375" t="s">
        <v>1628</v>
      </c>
      <c r="F375" s="6" t="s">
        <v>893</v>
      </c>
      <c r="G375">
        <v>561906</v>
      </c>
      <c r="H375" s="6" t="s">
        <v>486</v>
      </c>
      <c r="I375" s="9">
        <v>60</v>
      </c>
      <c r="J375">
        <v>0.5</v>
      </c>
      <c r="K375">
        <v>1</v>
      </c>
      <c r="L375">
        <v>0</v>
      </c>
    </row>
    <row r="376" spans="1:12" x14ac:dyDescent="0.2">
      <c r="A376" t="str">
        <f>Utdanningstilbud[[#This Row],[studiestednr]]&amp;"|"&amp;Utdanningstilbud[[#This Row],[tilbudkode]]</f>
        <v>368|Kroniske sykd.</v>
      </c>
      <c r="B376">
        <v>368</v>
      </c>
      <c r="C376" t="s">
        <v>892</v>
      </c>
      <c r="D376">
        <v>61</v>
      </c>
      <c r="E376" t="s">
        <v>1628</v>
      </c>
      <c r="F376" s="6" t="s">
        <v>1640</v>
      </c>
      <c r="G376">
        <v>569934</v>
      </c>
      <c r="H376" s="6" t="s">
        <v>843</v>
      </c>
      <c r="I376" s="9">
        <v>60</v>
      </c>
      <c r="J376">
        <v>0.5</v>
      </c>
      <c r="K376">
        <v>1</v>
      </c>
      <c r="L376">
        <v>0</v>
      </c>
    </row>
    <row r="377" spans="1:12" x14ac:dyDescent="0.2">
      <c r="A377" t="str">
        <f>Utdanningstilbud[[#This Row],[studiestednr]]&amp;"|"&amp;Utdanningstilbud[[#This Row],[tilbudkode]]</f>
        <v>368|Miljøarb.</v>
      </c>
      <c r="B377">
        <v>368</v>
      </c>
      <c r="C377" t="s">
        <v>892</v>
      </c>
      <c r="D377">
        <v>61</v>
      </c>
      <c r="E377" t="s">
        <v>1628</v>
      </c>
      <c r="F377" s="6" t="s">
        <v>1641</v>
      </c>
      <c r="G377">
        <v>562109</v>
      </c>
      <c r="H377" s="6" t="s">
        <v>904</v>
      </c>
      <c r="I377" s="9">
        <v>60</v>
      </c>
      <c r="J377">
        <v>0.5</v>
      </c>
      <c r="K377">
        <v>1</v>
      </c>
      <c r="L377">
        <v>0</v>
      </c>
    </row>
    <row r="378" spans="1:12" x14ac:dyDescent="0.2">
      <c r="A378" t="str">
        <f>Utdanningstilbud[[#This Row],[studiestednr]]&amp;"|"&amp;Utdanningstilbud[[#This Row],[tilbudkode]]</f>
        <v>368|OSS</v>
      </c>
      <c r="B378">
        <v>368</v>
      </c>
      <c r="C378" t="s">
        <v>892</v>
      </c>
      <c r="D378">
        <v>61</v>
      </c>
      <c r="E378" t="s">
        <v>1628</v>
      </c>
      <c r="F378" s="6" t="s">
        <v>1680</v>
      </c>
      <c r="G378">
        <v>569983</v>
      </c>
      <c r="H378" s="6" t="s">
        <v>1681</v>
      </c>
      <c r="I378" s="9">
        <v>30</v>
      </c>
      <c r="J378">
        <v>0.5</v>
      </c>
      <c r="K378">
        <v>1</v>
      </c>
      <c r="L378">
        <v>0</v>
      </c>
    </row>
    <row r="379" spans="1:12" x14ac:dyDescent="0.2">
      <c r="A379" t="str">
        <f>Utdanningstilbud[[#This Row],[studiestednr]]&amp;"|"&amp;Utdanningstilbud[[#This Row],[tilbudkode]]</f>
        <v>368|PAS</v>
      </c>
      <c r="B379">
        <v>368</v>
      </c>
      <c r="C379" t="s">
        <v>892</v>
      </c>
      <c r="D379">
        <v>61</v>
      </c>
      <c r="E379" t="s">
        <v>1628</v>
      </c>
      <c r="F379" s="6" t="s">
        <v>878</v>
      </c>
      <c r="G379">
        <v>562118</v>
      </c>
      <c r="H379" s="6" t="s">
        <v>879</v>
      </c>
      <c r="I379" s="9">
        <v>30</v>
      </c>
      <c r="J379">
        <v>0.5</v>
      </c>
      <c r="K379">
        <v>1</v>
      </c>
      <c r="L379">
        <v>0</v>
      </c>
    </row>
    <row r="380" spans="1:12" x14ac:dyDescent="0.2">
      <c r="A380" t="str">
        <f>Utdanningstilbud[[#This Row],[studiestednr]]&amp;"|"&amp;Utdanningstilbud[[#This Row],[tilbudkode]]</f>
        <v>368|Psyk.helsearb.</v>
      </c>
      <c r="B380">
        <v>368</v>
      </c>
      <c r="C380" t="s">
        <v>892</v>
      </c>
      <c r="D380">
        <v>61</v>
      </c>
      <c r="E380" t="s">
        <v>1628</v>
      </c>
      <c r="F380" s="6" t="s">
        <v>543</v>
      </c>
      <c r="G380">
        <v>569937</v>
      </c>
      <c r="H380" s="6" t="s">
        <v>544</v>
      </c>
      <c r="I380" s="9">
        <v>60</v>
      </c>
      <c r="J380">
        <v>0.5</v>
      </c>
      <c r="K380">
        <v>1</v>
      </c>
      <c r="L380">
        <v>0</v>
      </c>
    </row>
    <row r="381" spans="1:12" x14ac:dyDescent="0.2">
      <c r="A381" t="str">
        <f>Utdanningstilbud[[#This Row],[studiestednr]]&amp;"|"&amp;Utdanningstilbud[[#This Row],[tilbudkode]]</f>
        <v>368|Renh.led.</v>
      </c>
      <c r="B381">
        <v>368</v>
      </c>
      <c r="C381" t="s">
        <v>892</v>
      </c>
      <c r="D381">
        <v>61</v>
      </c>
      <c r="E381" t="s">
        <v>1628</v>
      </c>
      <c r="F381" s="6" t="s">
        <v>320</v>
      </c>
      <c r="G381">
        <v>583304</v>
      </c>
      <c r="H381" s="6" t="s">
        <v>321</v>
      </c>
      <c r="I381" s="9">
        <v>60</v>
      </c>
      <c r="J381">
        <v>0.5</v>
      </c>
      <c r="K381">
        <v>1</v>
      </c>
      <c r="L381">
        <v>0</v>
      </c>
    </row>
    <row r="382" spans="1:12" x14ac:dyDescent="0.2">
      <c r="A382" t="str">
        <f>Utdanningstilbud[[#This Row],[studiestednr]]&amp;"|"&amp;Utdanningstilbud[[#This Row],[tilbudkode]]</f>
        <v>368|THUShelseoms.</v>
      </c>
      <c r="B382">
        <v>368</v>
      </c>
      <c r="C382" t="s">
        <v>892</v>
      </c>
      <c r="D382">
        <v>61</v>
      </c>
      <c r="E382" t="s">
        <v>1628</v>
      </c>
      <c r="F382" s="6" t="s">
        <v>1664</v>
      </c>
      <c r="G382">
        <v>561922</v>
      </c>
      <c r="H382" s="6" t="s">
        <v>1665</v>
      </c>
      <c r="I382" s="9">
        <v>30</v>
      </c>
      <c r="J382">
        <v>0.5</v>
      </c>
      <c r="K382">
        <v>1</v>
      </c>
      <c r="L382">
        <v>0</v>
      </c>
    </row>
    <row r="383" spans="1:12" x14ac:dyDescent="0.2">
      <c r="A383" t="str">
        <f>Utdanningstilbud[[#This Row],[studiestednr]]&amp;"|"&amp;Utdanningstilbud[[#This Row],[tilbudkode]]</f>
        <v>368|Tverr.palliativ,oms</v>
      </c>
      <c r="B383">
        <v>368</v>
      </c>
      <c r="C383" t="s">
        <v>892</v>
      </c>
      <c r="D383">
        <v>61</v>
      </c>
      <c r="E383" t="s">
        <v>1628</v>
      </c>
      <c r="F383" s="6" t="s">
        <v>1668</v>
      </c>
      <c r="G383">
        <v>561915</v>
      </c>
      <c r="H383" s="6" t="s">
        <v>1669</v>
      </c>
      <c r="I383" s="9">
        <v>10</v>
      </c>
      <c r="J383">
        <v>0.17</v>
      </c>
      <c r="K383">
        <v>1</v>
      </c>
      <c r="L383">
        <v>0</v>
      </c>
    </row>
    <row r="384" spans="1:12" x14ac:dyDescent="0.2">
      <c r="A384" t="str">
        <f>Utdanningstilbud[[#This Row],[studiestednr]]&amp;"|"&amp;Utdanningstilbud[[#This Row],[tilbudkode]]</f>
        <v>368|Veil.av lærlinger</v>
      </c>
      <c r="B384">
        <v>368</v>
      </c>
      <c r="C384" t="s">
        <v>892</v>
      </c>
      <c r="D384">
        <v>61</v>
      </c>
      <c r="E384" t="s">
        <v>1628</v>
      </c>
      <c r="F384" s="6" t="s">
        <v>1456</v>
      </c>
      <c r="G384">
        <v>529901</v>
      </c>
      <c r="H384" s="6" t="s">
        <v>1457</v>
      </c>
      <c r="I384" s="9">
        <v>30</v>
      </c>
      <c r="J384">
        <v>0.5</v>
      </c>
      <c r="K384">
        <v>1</v>
      </c>
      <c r="L384">
        <v>0</v>
      </c>
    </row>
    <row r="385" spans="1:12" x14ac:dyDescent="0.2">
      <c r="A385" t="str">
        <f>Utdanningstilbud[[#This Row],[studiestednr]]&amp;"|"&amp;Utdanningstilbud[[#This Row],[tilbudkode]]</f>
        <v>385|Arb.m.språk.barn</v>
      </c>
      <c r="B385">
        <v>385</v>
      </c>
      <c r="C385" t="s">
        <v>898</v>
      </c>
      <c r="D385">
        <v>61</v>
      </c>
      <c r="E385" t="s">
        <v>1628</v>
      </c>
      <c r="F385" s="6" t="s">
        <v>1629</v>
      </c>
      <c r="G385">
        <v>524903</v>
      </c>
      <c r="H385" s="6" t="s">
        <v>1630</v>
      </c>
      <c r="I385" s="9">
        <v>60</v>
      </c>
      <c r="J385">
        <v>0.5</v>
      </c>
      <c r="K385">
        <v>1</v>
      </c>
      <c r="L385">
        <v>0</v>
      </c>
    </row>
    <row r="386" spans="1:12" x14ac:dyDescent="0.2">
      <c r="A386" t="str">
        <f>Utdanningstilbud[[#This Row],[studiestednr]]&amp;"|"&amp;Utdanningstilbud[[#This Row],[tilbudkode]]</f>
        <v>385|Arb.m.yngste barna</v>
      </c>
      <c r="B386">
        <v>385</v>
      </c>
      <c r="C386" t="s">
        <v>898</v>
      </c>
      <c r="D386">
        <v>61</v>
      </c>
      <c r="E386" t="s">
        <v>1628</v>
      </c>
      <c r="F386" s="6" t="s">
        <v>1631</v>
      </c>
      <c r="G386">
        <v>562114</v>
      </c>
      <c r="H386" s="6" t="s">
        <v>930</v>
      </c>
      <c r="I386" s="9">
        <v>60</v>
      </c>
      <c r="J386">
        <v>0.5</v>
      </c>
      <c r="K386">
        <v>1</v>
      </c>
      <c r="L386">
        <v>0</v>
      </c>
    </row>
    <row r="387" spans="1:12" x14ac:dyDescent="0.2">
      <c r="A387" t="str">
        <f>Utdanningstilbud[[#This Row],[studiestednr]]&amp;"|"&amp;Utdanningstilbud[[#This Row],[tilbudkode]]</f>
        <v>385|Barn med særsk.beh.</v>
      </c>
      <c r="B387">
        <v>385</v>
      </c>
      <c r="C387" t="s">
        <v>898</v>
      </c>
      <c r="D387">
        <v>61</v>
      </c>
      <c r="E387" t="s">
        <v>1628</v>
      </c>
      <c r="F387" s="6" t="s">
        <v>308</v>
      </c>
      <c r="G387">
        <v>569927</v>
      </c>
      <c r="H387" s="6" t="s">
        <v>309</v>
      </c>
      <c r="I387" s="9">
        <v>60</v>
      </c>
      <c r="J387">
        <v>0.5</v>
      </c>
      <c r="K387">
        <v>1</v>
      </c>
      <c r="L387">
        <v>0</v>
      </c>
    </row>
    <row r="388" spans="1:12" x14ac:dyDescent="0.2">
      <c r="A388" t="str">
        <f>Utdanningstilbud[[#This Row],[studiestednr]]&amp;"|"&amp;Utdanningstilbud[[#This Row],[tilbudkode]]</f>
        <v>385|Demensoms.</v>
      </c>
      <c r="B388">
        <v>385</v>
      </c>
      <c r="C388" t="s">
        <v>898</v>
      </c>
      <c r="D388">
        <v>61</v>
      </c>
      <c r="E388" t="s">
        <v>1628</v>
      </c>
      <c r="F388" s="6" t="s">
        <v>1633</v>
      </c>
      <c r="G388">
        <v>569944</v>
      </c>
      <c r="H388" s="6" t="s">
        <v>1634</v>
      </c>
      <c r="I388" s="9">
        <v>30</v>
      </c>
      <c r="J388">
        <v>0.5</v>
      </c>
      <c r="K388">
        <v>1</v>
      </c>
      <c r="L388">
        <v>0</v>
      </c>
    </row>
    <row r="389" spans="1:12" x14ac:dyDescent="0.2">
      <c r="A389" t="str">
        <f>Utdanningstilbud[[#This Row],[studiestednr]]&amp;"|"&amp;Utdanningstilbud[[#This Row],[tilbudkode]]</f>
        <v>385|Ernæring pleie, oms.</v>
      </c>
      <c r="B389">
        <v>385</v>
      </c>
      <c r="C389" t="s">
        <v>898</v>
      </c>
      <c r="D389">
        <v>61</v>
      </c>
      <c r="E389" t="s">
        <v>1628</v>
      </c>
      <c r="F389" s="6" t="s">
        <v>1635</v>
      </c>
      <c r="G389">
        <v>569943</v>
      </c>
      <c r="H389" s="6" t="s">
        <v>1432</v>
      </c>
      <c r="I389" s="9">
        <v>30</v>
      </c>
      <c r="J389">
        <v>0.5</v>
      </c>
      <c r="K389">
        <v>1</v>
      </c>
      <c r="L389">
        <v>0</v>
      </c>
    </row>
    <row r="390" spans="1:12" x14ac:dyDescent="0.2">
      <c r="A390" t="str">
        <f>Utdanningstilbud[[#This Row],[studiestednr]]&amp;"|"&amp;Utdanningstilbud[[#This Row],[tilbudkode]]</f>
        <v>385|Kroniske sykd.</v>
      </c>
      <c r="B390">
        <v>385</v>
      </c>
      <c r="C390" t="s">
        <v>898</v>
      </c>
      <c r="D390">
        <v>61</v>
      </c>
      <c r="E390" t="s">
        <v>1628</v>
      </c>
      <c r="F390" s="6" t="s">
        <v>1640</v>
      </c>
      <c r="G390">
        <v>569934</v>
      </c>
      <c r="H390" s="6" t="s">
        <v>843</v>
      </c>
      <c r="I390" s="9">
        <v>60</v>
      </c>
      <c r="J390">
        <v>0.5</v>
      </c>
      <c r="K390">
        <v>1</v>
      </c>
      <c r="L390">
        <v>0</v>
      </c>
    </row>
    <row r="391" spans="1:12" x14ac:dyDescent="0.2">
      <c r="A391" t="str">
        <f>Utdanningstilbud[[#This Row],[studiestednr]]&amp;"|"&amp;Utdanningstilbud[[#This Row],[tilbudkode]]</f>
        <v>385|Miljøarb.</v>
      </c>
      <c r="B391">
        <v>385</v>
      </c>
      <c r="C391" t="s">
        <v>898</v>
      </c>
      <c r="D391">
        <v>61</v>
      </c>
      <c r="E391" t="s">
        <v>1628</v>
      </c>
      <c r="F391" s="6" t="s">
        <v>1641</v>
      </c>
      <c r="G391">
        <v>562109</v>
      </c>
      <c r="H391" s="6" t="s">
        <v>904</v>
      </c>
      <c r="I391" s="9">
        <v>60</v>
      </c>
      <c r="J391">
        <v>0.5</v>
      </c>
      <c r="K391">
        <v>1</v>
      </c>
      <c r="L391">
        <v>0</v>
      </c>
    </row>
    <row r="392" spans="1:12" x14ac:dyDescent="0.2">
      <c r="A392" t="str">
        <f>Utdanningstilbud[[#This Row],[studiestednr]]&amp;"|"&amp;Utdanningstilbud[[#This Row],[tilbudkode]]</f>
        <v>385|Psyk.helsearb.</v>
      </c>
      <c r="B392">
        <v>385</v>
      </c>
      <c r="C392" t="s">
        <v>898</v>
      </c>
      <c r="D392">
        <v>61</v>
      </c>
      <c r="E392" t="s">
        <v>1628</v>
      </c>
      <c r="F392" s="6" t="s">
        <v>543</v>
      </c>
      <c r="G392">
        <v>569937</v>
      </c>
      <c r="H392" s="6" t="s">
        <v>544</v>
      </c>
      <c r="I392" s="9">
        <v>60</v>
      </c>
      <c r="J392">
        <v>0.5</v>
      </c>
      <c r="K392">
        <v>1</v>
      </c>
      <c r="L392">
        <v>0</v>
      </c>
    </row>
    <row r="393" spans="1:12" x14ac:dyDescent="0.2">
      <c r="A393" t="str">
        <f>Utdanningstilbud[[#This Row],[studiestednr]]&amp;"|"&amp;Utdanningstilbud[[#This Row],[tilbudkode]]</f>
        <v>385|Veil.av lærlinger</v>
      </c>
      <c r="B393">
        <v>385</v>
      </c>
      <c r="C393" t="s">
        <v>898</v>
      </c>
      <c r="D393">
        <v>61</v>
      </c>
      <c r="E393" t="s">
        <v>1628</v>
      </c>
      <c r="F393" s="6" t="s">
        <v>1456</v>
      </c>
      <c r="G393">
        <v>529901</v>
      </c>
      <c r="H393" s="6" t="s">
        <v>1457</v>
      </c>
      <c r="I393" s="9">
        <v>30</v>
      </c>
      <c r="J393">
        <v>0.5</v>
      </c>
      <c r="K393">
        <v>1</v>
      </c>
      <c r="L393">
        <v>0</v>
      </c>
    </row>
    <row r="394" spans="1:12" x14ac:dyDescent="0.2">
      <c r="A394" t="str">
        <f>Utdanningstilbud[[#This Row],[studiestednr]]&amp;"|"&amp;Utdanningstilbud[[#This Row],[tilbudkode]]</f>
        <v>420|Arb.m.yngste barna</v>
      </c>
      <c r="B394">
        <v>420</v>
      </c>
      <c r="C394" t="s">
        <v>973</v>
      </c>
      <c r="D394">
        <v>61</v>
      </c>
      <c r="E394" t="s">
        <v>1628</v>
      </c>
      <c r="F394" s="6" t="s">
        <v>1631</v>
      </c>
      <c r="G394">
        <v>562114</v>
      </c>
      <c r="H394" s="6" t="s">
        <v>997</v>
      </c>
      <c r="I394" s="9">
        <v>60</v>
      </c>
      <c r="J394">
        <v>0.5</v>
      </c>
      <c r="K394">
        <v>1</v>
      </c>
      <c r="L394">
        <v>0</v>
      </c>
    </row>
    <row r="395" spans="1:12" x14ac:dyDescent="0.2">
      <c r="A395" t="str">
        <f>Utdanningstilbud[[#This Row],[studiestednr]]&amp;"|"&amp;Utdanningstilbud[[#This Row],[tilbudkode]]</f>
        <v>420|Barn med særsk.beh.</v>
      </c>
      <c r="B395">
        <v>420</v>
      </c>
      <c r="C395" t="s">
        <v>973</v>
      </c>
      <c r="D395">
        <v>61</v>
      </c>
      <c r="E395" t="s">
        <v>1628</v>
      </c>
      <c r="F395" s="6" t="s">
        <v>308</v>
      </c>
      <c r="G395">
        <v>569927</v>
      </c>
      <c r="H395" s="6" t="s">
        <v>309</v>
      </c>
      <c r="I395" s="9">
        <v>60</v>
      </c>
      <c r="J395">
        <v>0.5</v>
      </c>
      <c r="K395">
        <v>1</v>
      </c>
      <c r="L395">
        <v>0</v>
      </c>
    </row>
    <row r="396" spans="1:12" x14ac:dyDescent="0.2">
      <c r="A396" t="str">
        <f>Utdanningstilbud[[#This Row],[studiestednr]]&amp;"|"&amp;Utdanningstilbud[[#This Row],[tilbudkode]]</f>
        <v>420|Demensoms.</v>
      </c>
      <c r="B396">
        <v>420</v>
      </c>
      <c r="C396" t="s">
        <v>973</v>
      </c>
      <c r="D396">
        <v>61</v>
      </c>
      <c r="E396" t="s">
        <v>1628</v>
      </c>
      <c r="F396" s="6" t="s">
        <v>1633</v>
      </c>
      <c r="G396">
        <v>569944</v>
      </c>
      <c r="H396" s="6" t="s">
        <v>1634</v>
      </c>
      <c r="I396" s="9">
        <v>30</v>
      </c>
      <c r="J396">
        <v>0.5</v>
      </c>
      <c r="K396">
        <v>1</v>
      </c>
      <c r="L396">
        <v>0</v>
      </c>
    </row>
    <row r="397" spans="1:12" x14ac:dyDescent="0.2">
      <c r="A397" t="str">
        <f>Utdanningstilbud[[#This Row],[studiestednr]]&amp;"|"&amp;Utdanningstilbud[[#This Row],[tilbudkode]]</f>
        <v>420|Eff.-og forb.led.</v>
      </c>
      <c r="B397">
        <v>420</v>
      </c>
      <c r="C397" t="s">
        <v>973</v>
      </c>
      <c r="D397">
        <v>61</v>
      </c>
      <c r="E397" t="s">
        <v>1628</v>
      </c>
      <c r="F397" s="6" t="s">
        <v>310</v>
      </c>
      <c r="G397">
        <v>541158</v>
      </c>
      <c r="H397" s="6" t="s">
        <v>311</v>
      </c>
      <c r="I397" s="9">
        <v>60</v>
      </c>
      <c r="J397">
        <v>0.5</v>
      </c>
      <c r="K397">
        <v>1</v>
      </c>
      <c r="L397">
        <v>0</v>
      </c>
    </row>
    <row r="398" spans="1:12" x14ac:dyDescent="0.2">
      <c r="A398" t="str">
        <f>Utdanningstilbud[[#This Row],[studiestednr]]&amp;"|"&amp;Utdanningstilbud[[#This Row],[tilbudkode]]</f>
        <v>420|Ernæring pleie, oms.</v>
      </c>
      <c r="B398">
        <v>420</v>
      </c>
      <c r="C398" t="s">
        <v>973</v>
      </c>
      <c r="D398">
        <v>61</v>
      </c>
      <c r="E398" t="s">
        <v>1628</v>
      </c>
      <c r="F398" s="6" t="s">
        <v>1635</v>
      </c>
      <c r="G398">
        <v>569943</v>
      </c>
      <c r="H398" s="6" t="s">
        <v>1432</v>
      </c>
      <c r="I398" s="9">
        <v>30</v>
      </c>
      <c r="J398">
        <v>0.5</v>
      </c>
      <c r="K398">
        <v>1</v>
      </c>
      <c r="L398">
        <v>0</v>
      </c>
    </row>
    <row r="399" spans="1:12" x14ac:dyDescent="0.2">
      <c r="A399" t="str">
        <f>Utdanningstilbud[[#This Row],[studiestednr]]&amp;"|"&amp;Utdanningstilbud[[#This Row],[tilbudkode]]</f>
        <v>420|Hms</v>
      </c>
      <c r="B399">
        <v>420</v>
      </c>
      <c r="C399" t="s">
        <v>973</v>
      </c>
      <c r="D399">
        <v>61</v>
      </c>
      <c r="E399" t="s">
        <v>1628</v>
      </c>
      <c r="F399" s="6" t="s">
        <v>312</v>
      </c>
      <c r="G399">
        <v>582902</v>
      </c>
      <c r="H399" s="6" t="s">
        <v>313</v>
      </c>
      <c r="I399" s="9">
        <v>60</v>
      </c>
      <c r="J399">
        <v>0.5</v>
      </c>
      <c r="K399">
        <v>1</v>
      </c>
      <c r="L399">
        <v>0</v>
      </c>
    </row>
    <row r="400" spans="1:12" x14ac:dyDescent="0.2">
      <c r="A400" t="str">
        <f>Utdanningstilbud[[#This Row],[studiestednr]]&amp;"|"&amp;Utdanningstilbud[[#This Row],[tilbudkode]]</f>
        <v>420|KLIN.VURD.KOMP.</v>
      </c>
      <c r="B400">
        <v>420</v>
      </c>
      <c r="C400" t="s">
        <v>973</v>
      </c>
      <c r="D400">
        <v>61</v>
      </c>
      <c r="E400" t="s">
        <v>1628</v>
      </c>
      <c r="F400" s="6" t="s">
        <v>1670</v>
      </c>
      <c r="G400">
        <v>561921</v>
      </c>
      <c r="H400" s="6" t="s">
        <v>315</v>
      </c>
      <c r="I400" s="9">
        <v>60</v>
      </c>
      <c r="J400">
        <v>0.5</v>
      </c>
      <c r="K400">
        <v>1</v>
      </c>
      <c r="L400">
        <v>0</v>
      </c>
    </row>
    <row r="401" spans="1:12" x14ac:dyDescent="0.2">
      <c r="A401" t="str">
        <f>Utdanningstilbud[[#This Row],[studiestednr]]&amp;"|"&amp;Utdanningstilbud[[#This Row],[tilbudkode]]</f>
        <v>420|konsled</v>
      </c>
      <c r="B401">
        <v>420</v>
      </c>
      <c r="C401" t="s">
        <v>973</v>
      </c>
      <c r="D401">
        <v>61</v>
      </c>
      <c r="E401" t="s">
        <v>1628</v>
      </c>
      <c r="F401" s="6" t="s">
        <v>316</v>
      </c>
      <c r="G401">
        <v>543202</v>
      </c>
      <c r="H401" s="6" t="s">
        <v>317</v>
      </c>
      <c r="I401" s="9">
        <v>60</v>
      </c>
      <c r="J401">
        <v>0.5</v>
      </c>
      <c r="K401">
        <v>1</v>
      </c>
      <c r="L401">
        <v>0</v>
      </c>
    </row>
    <row r="402" spans="1:12" x14ac:dyDescent="0.2">
      <c r="A402" t="str">
        <f>Utdanningstilbud[[#This Row],[studiestednr]]&amp;"|"&amp;Utdanningstilbud[[#This Row],[tilbudkode]]</f>
        <v>420|Kroniske sykd.</v>
      </c>
      <c r="B402">
        <v>420</v>
      </c>
      <c r="C402" t="s">
        <v>973</v>
      </c>
      <c r="D402">
        <v>61</v>
      </c>
      <c r="E402" t="s">
        <v>1628</v>
      </c>
      <c r="F402" s="6" t="s">
        <v>1640</v>
      </c>
      <c r="G402">
        <v>569934</v>
      </c>
      <c r="H402" s="6" t="s">
        <v>843</v>
      </c>
      <c r="I402" s="9">
        <v>60</v>
      </c>
      <c r="J402">
        <v>0.5</v>
      </c>
      <c r="K402">
        <v>1</v>
      </c>
      <c r="L402">
        <v>0</v>
      </c>
    </row>
    <row r="403" spans="1:12" x14ac:dyDescent="0.2">
      <c r="A403" t="str">
        <f>Utdanningstilbud[[#This Row],[studiestednr]]&amp;"|"&amp;Utdanningstilbud[[#This Row],[tilbudkode]]</f>
        <v>420|PAS</v>
      </c>
      <c r="B403">
        <v>420</v>
      </c>
      <c r="C403" t="s">
        <v>973</v>
      </c>
      <c r="D403">
        <v>61</v>
      </c>
      <c r="E403" t="s">
        <v>1628</v>
      </c>
      <c r="F403" s="6" t="s">
        <v>878</v>
      </c>
      <c r="G403">
        <v>562118</v>
      </c>
      <c r="H403" s="6" t="s">
        <v>879</v>
      </c>
      <c r="I403" s="9">
        <v>30</v>
      </c>
      <c r="J403">
        <v>0.5</v>
      </c>
      <c r="K403">
        <v>1</v>
      </c>
      <c r="L403">
        <v>0</v>
      </c>
    </row>
    <row r="404" spans="1:12" x14ac:dyDescent="0.2">
      <c r="A404" t="str">
        <f>Utdanningstilbud[[#This Row],[studiestednr]]&amp;"|"&amp;Utdanningstilbud[[#This Row],[tilbudkode]]</f>
        <v>420|Psyk.helsearb.</v>
      </c>
      <c r="B404">
        <v>420</v>
      </c>
      <c r="C404" t="s">
        <v>973</v>
      </c>
      <c r="D404">
        <v>61</v>
      </c>
      <c r="E404" t="s">
        <v>1628</v>
      </c>
      <c r="F404" s="6" t="s">
        <v>543</v>
      </c>
      <c r="G404">
        <v>569937</v>
      </c>
      <c r="H404" s="6" t="s">
        <v>544</v>
      </c>
      <c r="I404" s="9">
        <v>60</v>
      </c>
      <c r="J404">
        <v>0.5</v>
      </c>
      <c r="K404">
        <v>1</v>
      </c>
      <c r="L404">
        <v>0</v>
      </c>
    </row>
    <row r="405" spans="1:12" x14ac:dyDescent="0.2">
      <c r="A405" t="str">
        <f>Utdanningstilbud[[#This Row],[studiestednr]]&amp;"|"&amp;Utdanningstilbud[[#This Row],[tilbudkode]]</f>
        <v>420|THUShelseoms.</v>
      </c>
      <c r="B405">
        <v>420</v>
      </c>
      <c r="C405" t="s">
        <v>973</v>
      </c>
      <c r="D405">
        <v>61</v>
      </c>
      <c r="E405" t="s">
        <v>1628</v>
      </c>
      <c r="F405" s="6" t="s">
        <v>1664</v>
      </c>
      <c r="G405">
        <v>561922</v>
      </c>
      <c r="H405" s="6" t="s">
        <v>1665</v>
      </c>
      <c r="I405" s="9">
        <v>30</v>
      </c>
      <c r="J405">
        <v>0.5</v>
      </c>
      <c r="K405">
        <v>1</v>
      </c>
      <c r="L405">
        <v>0</v>
      </c>
    </row>
    <row r="406" spans="1:12" x14ac:dyDescent="0.2">
      <c r="A406" t="str">
        <f>Utdanningstilbud[[#This Row],[studiestednr]]&amp;"|"&amp;Utdanningstilbud[[#This Row],[tilbudkode]]</f>
        <v>420|TTHhelsesekt.</v>
      </c>
      <c r="B406">
        <v>420</v>
      </c>
      <c r="C406" t="s">
        <v>973</v>
      </c>
      <c r="D406">
        <v>61</v>
      </c>
      <c r="E406" t="s">
        <v>1628</v>
      </c>
      <c r="F406" s="6" t="s">
        <v>974</v>
      </c>
      <c r="G406">
        <v>569972</v>
      </c>
      <c r="H406" s="6" t="s">
        <v>975</v>
      </c>
      <c r="I406" s="9">
        <v>30</v>
      </c>
      <c r="J406">
        <v>0.5</v>
      </c>
      <c r="K406">
        <v>1</v>
      </c>
      <c r="L406">
        <v>0</v>
      </c>
    </row>
    <row r="407" spans="1:12" x14ac:dyDescent="0.2">
      <c r="A407" t="str">
        <f>Utdanningstilbud[[#This Row],[studiestednr]]&amp;"|"&amp;Utdanningstilbud[[#This Row],[tilbudkode]]</f>
        <v>420|TTHoppvekstsekt.</v>
      </c>
      <c r="B407">
        <v>420</v>
      </c>
      <c r="C407" t="s">
        <v>973</v>
      </c>
      <c r="D407">
        <v>61</v>
      </c>
      <c r="E407" t="s">
        <v>1628</v>
      </c>
      <c r="F407" s="6" t="s">
        <v>1675</v>
      </c>
      <c r="G407">
        <v>569973</v>
      </c>
      <c r="H407" s="6" t="s">
        <v>1667</v>
      </c>
      <c r="I407" s="9">
        <v>60</v>
      </c>
      <c r="J407">
        <v>0.5</v>
      </c>
      <c r="K407">
        <v>1</v>
      </c>
      <c r="L407">
        <v>0</v>
      </c>
    </row>
    <row r="408" spans="1:12" x14ac:dyDescent="0.2">
      <c r="A408" t="str">
        <f>Utdanningstilbud[[#This Row],[studiestednr]]&amp;"|"&amp;Utdanningstilbud[[#This Row],[tilbudkode]]</f>
        <v>420|Tverr.palliativ,oms</v>
      </c>
      <c r="B408">
        <v>420</v>
      </c>
      <c r="C408" t="s">
        <v>973</v>
      </c>
      <c r="D408">
        <v>61</v>
      </c>
      <c r="E408" t="s">
        <v>1628</v>
      </c>
      <c r="F408" s="6" t="s">
        <v>1668</v>
      </c>
      <c r="G408">
        <v>561915</v>
      </c>
      <c r="H408" s="6" t="s">
        <v>1669</v>
      </c>
      <c r="I408" s="9">
        <v>10</v>
      </c>
      <c r="J408">
        <v>0.17</v>
      </c>
      <c r="K408">
        <v>1</v>
      </c>
      <c r="L408">
        <v>0</v>
      </c>
    </row>
    <row r="409" spans="1:12" x14ac:dyDescent="0.2">
      <c r="A409" t="str">
        <f>Utdanningstilbud[[#This Row],[studiestednr]]&amp;"|"&amp;Utdanningstilbud[[#This Row],[tilbudkode]]</f>
        <v>441|Arb.m.språk.barn</v>
      </c>
      <c r="B409">
        <v>441</v>
      </c>
      <c r="C409" t="s">
        <v>1024</v>
      </c>
      <c r="D409">
        <v>61</v>
      </c>
      <c r="E409" t="s">
        <v>1628</v>
      </c>
      <c r="F409" s="6" t="s">
        <v>1629</v>
      </c>
      <c r="G409">
        <v>524903</v>
      </c>
      <c r="H409" s="6" t="s">
        <v>1630</v>
      </c>
      <c r="I409" s="9">
        <v>60</v>
      </c>
      <c r="J409">
        <v>0.5</v>
      </c>
      <c r="K409">
        <v>1</v>
      </c>
      <c r="L409">
        <v>0</v>
      </c>
    </row>
    <row r="410" spans="1:12" x14ac:dyDescent="0.2">
      <c r="A410" t="str">
        <f>Utdanningstilbud[[#This Row],[studiestednr]]&amp;"|"&amp;Utdanningstilbud[[#This Row],[tilbudkode]]</f>
        <v>441|Barn med særsk.beh.</v>
      </c>
      <c r="B410">
        <v>441</v>
      </c>
      <c r="C410" t="s">
        <v>1024</v>
      </c>
      <c r="D410">
        <v>61</v>
      </c>
      <c r="E410" t="s">
        <v>1628</v>
      </c>
      <c r="F410" s="6" t="s">
        <v>308</v>
      </c>
      <c r="G410">
        <v>569927</v>
      </c>
      <c r="H410" s="6" t="s">
        <v>309</v>
      </c>
      <c r="I410" s="9">
        <v>60</v>
      </c>
      <c r="J410">
        <v>0.5</v>
      </c>
      <c r="K410">
        <v>1</v>
      </c>
      <c r="L410">
        <v>0</v>
      </c>
    </row>
    <row r="411" spans="1:12" x14ac:dyDescent="0.2">
      <c r="A411" t="str">
        <f>Utdanningstilbud[[#This Row],[studiestednr]]&amp;"|"&amp;Utdanningstilbud[[#This Row],[tilbudkode]]</f>
        <v>441|Demensoms.</v>
      </c>
      <c r="B411">
        <v>441</v>
      </c>
      <c r="C411" t="s">
        <v>1024</v>
      </c>
      <c r="D411">
        <v>61</v>
      </c>
      <c r="E411" t="s">
        <v>1628</v>
      </c>
      <c r="F411" s="6" t="s">
        <v>1633</v>
      </c>
      <c r="G411">
        <v>569944</v>
      </c>
      <c r="H411" s="6" t="s">
        <v>1634</v>
      </c>
      <c r="I411" s="9">
        <v>30</v>
      </c>
      <c r="J411">
        <v>0.5</v>
      </c>
      <c r="K411">
        <v>1</v>
      </c>
      <c r="L411">
        <v>0</v>
      </c>
    </row>
    <row r="412" spans="1:12" x14ac:dyDescent="0.2">
      <c r="A412" t="str">
        <f>Utdanningstilbud[[#This Row],[studiestednr]]&amp;"|"&amp;Utdanningstilbud[[#This Row],[tilbudkode]]</f>
        <v>441|Eff.-og forb.led.</v>
      </c>
      <c r="B412">
        <v>441</v>
      </c>
      <c r="C412" t="s">
        <v>1024</v>
      </c>
      <c r="D412">
        <v>61</v>
      </c>
      <c r="E412" t="s">
        <v>1628</v>
      </c>
      <c r="F412" s="6" t="s">
        <v>310</v>
      </c>
      <c r="G412">
        <v>541158</v>
      </c>
      <c r="H412" s="6" t="s">
        <v>311</v>
      </c>
      <c r="I412" s="9">
        <v>60</v>
      </c>
      <c r="J412">
        <v>0.5</v>
      </c>
      <c r="K412">
        <v>1</v>
      </c>
      <c r="L412">
        <v>0</v>
      </c>
    </row>
    <row r="413" spans="1:12" x14ac:dyDescent="0.2">
      <c r="A413" t="str">
        <f>Utdanningstilbud[[#This Row],[studiestednr]]&amp;"|"&amp;Utdanningstilbud[[#This Row],[tilbudkode]]</f>
        <v>441|Ernæring pleie, oms.</v>
      </c>
      <c r="B413">
        <v>441</v>
      </c>
      <c r="C413" t="s">
        <v>1024</v>
      </c>
      <c r="D413">
        <v>61</v>
      </c>
      <c r="E413" t="s">
        <v>1628</v>
      </c>
      <c r="F413" s="6" t="s">
        <v>1635</v>
      </c>
      <c r="G413">
        <v>569943</v>
      </c>
      <c r="H413" s="6" t="s">
        <v>1432</v>
      </c>
      <c r="I413" s="9">
        <v>30</v>
      </c>
      <c r="J413">
        <v>0.5</v>
      </c>
      <c r="K413">
        <v>1</v>
      </c>
      <c r="L413">
        <v>0</v>
      </c>
    </row>
    <row r="414" spans="1:12" x14ac:dyDescent="0.2">
      <c r="A414" t="str">
        <f>Utdanningstilbud[[#This Row],[studiestednr]]&amp;"|"&amp;Utdanningstilbud[[#This Row],[tilbudkode]]</f>
        <v>441|Hms</v>
      </c>
      <c r="B414">
        <v>441</v>
      </c>
      <c r="C414" t="s">
        <v>1024</v>
      </c>
      <c r="D414">
        <v>61</v>
      </c>
      <c r="E414" t="s">
        <v>1628</v>
      </c>
      <c r="F414" s="6" t="s">
        <v>312</v>
      </c>
      <c r="G414">
        <v>582902</v>
      </c>
      <c r="H414" s="6" t="s">
        <v>313</v>
      </c>
      <c r="I414" s="9">
        <v>60</v>
      </c>
      <c r="J414">
        <v>0.5</v>
      </c>
      <c r="K414">
        <v>1</v>
      </c>
      <c r="L414">
        <v>0</v>
      </c>
    </row>
    <row r="415" spans="1:12" x14ac:dyDescent="0.2">
      <c r="A415" t="str">
        <f>Utdanningstilbud[[#This Row],[studiestednr]]&amp;"|"&amp;Utdanningstilbud[[#This Row],[tilbudkode]]</f>
        <v>441|Hverd.mestr.</v>
      </c>
      <c r="B415">
        <v>441</v>
      </c>
      <c r="C415" t="s">
        <v>1024</v>
      </c>
      <c r="D415">
        <v>61</v>
      </c>
      <c r="E415" t="s">
        <v>1628</v>
      </c>
      <c r="F415" s="6" t="s">
        <v>1638</v>
      </c>
      <c r="G415">
        <v>561907</v>
      </c>
      <c r="H415" s="6" t="s">
        <v>1639</v>
      </c>
      <c r="I415" s="9">
        <v>60</v>
      </c>
      <c r="J415">
        <v>0.5</v>
      </c>
      <c r="K415">
        <v>1</v>
      </c>
      <c r="L415">
        <v>0</v>
      </c>
    </row>
    <row r="416" spans="1:12" x14ac:dyDescent="0.2">
      <c r="A416" t="str">
        <f>Utdanningstilbud[[#This Row],[studiestednr]]&amp;"|"&amp;Utdanningstilbud[[#This Row],[tilbudkode]]</f>
        <v>441|Klin.vurd.komp.</v>
      </c>
      <c r="B416">
        <v>441</v>
      </c>
      <c r="C416" t="s">
        <v>1024</v>
      </c>
      <c r="D416">
        <v>61</v>
      </c>
      <c r="E416" t="s">
        <v>1628</v>
      </c>
      <c r="F416" s="6" t="s">
        <v>314</v>
      </c>
      <c r="G416">
        <v>561921</v>
      </c>
      <c r="H416" s="6" t="s">
        <v>315</v>
      </c>
      <c r="I416" s="9">
        <v>60</v>
      </c>
      <c r="J416">
        <v>0.5</v>
      </c>
      <c r="K416">
        <v>1</v>
      </c>
      <c r="L416">
        <v>0</v>
      </c>
    </row>
    <row r="417" spans="1:12" x14ac:dyDescent="0.2">
      <c r="A417" t="str">
        <f>Utdanningstilbud[[#This Row],[studiestednr]]&amp;"|"&amp;Utdanningstilbud[[#This Row],[tilbudkode]]</f>
        <v>441|konsled</v>
      </c>
      <c r="B417">
        <v>441</v>
      </c>
      <c r="C417" t="s">
        <v>1024</v>
      </c>
      <c r="D417">
        <v>61</v>
      </c>
      <c r="E417" t="s">
        <v>1628</v>
      </c>
      <c r="F417" s="6" t="s">
        <v>316</v>
      </c>
      <c r="G417">
        <v>543202</v>
      </c>
      <c r="H417" s="6" t="s">
        <v>317</v>
      </c>
      <c r="I417" s="9">
        <v>60</v>
      </c>
      <c r="J417">
        <v>0.5</v>
      </c>
      <c r="K417">
        <v>1</v>
      </c>
      <c r="L417">
        <v>0</v>
      </c>
    </row>
    <row r="418" spans="1:12" x14ac:dyDescent="0.2">
      <c r="A418" t="str">
        <f>Utdanningstilbud[[#This Row],[studiestednr]]&amp;"|"&amp;Utdanningstilbud[[#This Row],[tilbudkode]]</f>
        <v>441|Kroniske sykd.</v>
      </c>
      <c r="B418">
        <v>441</v>
      </c>
      <c r="C418" t="s">
        <v>1024</v>
      </c>
      <c r="D418">
        <v>61</v>
      </c>
      <c r="E418" t="s">
        <v>1628</v>
      </c>
      <c r="F418" s="6" t="s">
        <v>1640</v>
      </c>
      <c r="G418">
        <v>569934</v>
      </c>
      <c r="H418" s="6" t="s">
        <v>843</v>
      </c>
      <c r="I418" s="10">
        <v>60</v>
      </c>
      <c r="J418">
        <v>0.5</v>
      </c>
      <c r="K418">
        <v>1</v>
      </c>
      <c r="L418">
        <v>0</v>
      </c>
    </row>
    <row r="419" spans="1:12" x14ac:dyDescent="0.2">
      <c r="A419" t="str">
        <f>Utdanningstilbud[[#This Row],[studiestednr]]&amp;"|"&amp;Utdanningstilbud[[#This Row],[tilbudkode]]</f>
        <v>441|PAS</v>
      </c>
      <c r="B419">
        <v>441</v>
      </c>
      <c r="C419" t="s">
        <v>1024</v>
      </c>
      <c r="D419">
        <v>61</v>
      </c>
      <c r="E419" t="s">
        <v>1628</v>
      </c>
      <c r="F419" s="6" t="s">
        <v>878</v>
      </c>
      <c r="G419">
        <v>562118</v>
      </c>
      <c r="H419" s="6" t="s">
        <v>879</v>
      </c>
      <c r="I419" s="9">
        <v>30</v>
      </c>
      <c r="J419">
        <v>0.5</v>
      </c>
      <c r="K419">
        <v>1</v>
      </c>
      <c r="L419">
        <v>0</v>
      </c>
    </row>
    <row r="420" spans="1:12" x14ac:dyDescent="0.2">
      <c r="A420" t="str">
        <f>Utdanningstilbud[[#This Row],[studiestednr]]&amp;"|"&amp;Utdanningstilbud[[#This Row],[tilbudkode]]</f>
        <v>441|Psyk.helsearb.</v>
      </c>
      <c r="B420">
        <v>441</v>
      </c>
      <c r="C420" t="s">
        <v>1024</v>
      </c>
      <c r="D420">
        <v>61</v>
      </c>
      <c r="E420" t="s">
        <v>1628</v>
      </c>
      <c r="F420" s="6" t="s">
        <v>543</v>
      </c>
      <c r="G420">
        <v>569937</v>
      </c>
      <c r="H420" s="6" t="s">
        <v>544</v>
      </c>
      <c r="I420" s="9">
        <v>60</v>
      </c>
      <c r="J420">
        <v>0.5</v>
      </c>
      <c r="K420">
        <v>1</v>
      </c>
      <c r="L420">
        <v>0</v>
      </c>
    </row>
    <row r="421" spans="1:12" x14ac:dyDescent="0.2">
      <c r="A421" t="str">
        <f>Utdanningstilbud[[#This Row],[studiestednr]]&amp;"|"&amp;Utdanningstilbud[[#This Row],[tilbudkode]]</f>
        <v>441|THUShelseoms.</v>
      </c>
      <c r="B421">
        <v>441</v>
      </c>
      <c r="C421" t="s">
        <v>1024</v>
      </c>
      <c r="D421">
        <v>61</v>
      </c>
      <c r="E421" t="s">
        <v>1628</v>
      </c>
      <c r="F421" s="6" t="s">
        <v>1664</v>
      </c>
      <c r="G421">
        <v>561922</v>
      </c>
      <c r="H421" s="6" t="s">
        <v>1665</v>
      </c>
      <c r="I421" s="9">
        <v>30</v>
      </c>
      <c r="J421">
        <v>0.5</v>
      </c>
      <c r="K421">
        <v>1</v>
      </c>
      <c r="L421">
        <v>0</v>
      </c>
    </row>
    <row r="422" spans="1:12" x14ac:dyDescent="0.2">
      <c r="A422" t="str">
        <f>Utdanningstilbud[[#This Row],[studiestednr]]&amp;"|"&amp;Utdanningstilbud[[#This Row],[tilbudkode]]</f>
        <v>441|THUSOPPVEKST.</v>
      </c>
      <c r="B422">
        <v>441</v>
      </c>
      <c r="C422" t="s">
        <v>1024</v>
      </c>
      <c r="D422">
        <v>61</v>
      </c>
      <c r="E422" t="s">
        <v>1628</v>
      </c>
      <c r="F422" s="6" t="s">
        <v>1673</v>
      </c>
      <c r="G422">
        <v>562127</v>
      </c>
      <c r="H422" s="6" t="s">
        <v>1674</v>
      </c>
      <c r="I422" s="9">
        <v>30</v>
      </c>
      <c r="J422">
        <v>0.5</v>
      </c>
      <c r="K422">
        <v>1</v>
      </c>
      <c r="L422">
        <v>0</v>
      </c>
    </row>
    <row r="423" spans="1:12" x14ac:dyDescent="0.2">
      <c r="A423" t="str">
        <f>Utdanningstilbud[[#This Row],[studiestednr]]&amp;"|"&amp;Utdanningstilbud[[#This Row],[tilbudkode]]</f>
        <v>441|Tverr.miljø,rus,psyk</v>
      </c>
      <c r="B423">
        <v>441</v>
      </c>
      <c r="C423" t="s">
        <v>1024</v>
      </c>
      <c r="D423">
        <v>61</v>
      </c>
      <c r="E423" t="s">
        <v>1628</v>
      </c>
      <c r="F423" s="6" t="s">
        <v>322</v>
      </c>
      <c r="G423">
        <v>562112</v>
      </c>
      <c r="H423" s="6" t="s">
        <v>323</v>
      </c>
      <c r="I423" s="9">
        <v>60</v>
      </c>
      <c r="J423">
        <v>0.5</v>
      </c>
      <c r="K423">
        <v>1</v>
      </c>
      <c r="L423">
        <v>0</v>
      </c>
    </row>
    <row r="424" spans="1:12" x14ac:dyDescent="0.2">
      <c r="A424" t="str">
        <f>Utdanningstilbud[[#This Row],[studiestednr]]&amp;"|"&amp;Utdanningstilbud[[#This Row],[tilbudkode]]</f>
        <v>441|Tverr.palliativ,oms</v>
      </c>
      <c r="B424">
        <v>441</v>
      </c>
      <c r="C424" t="s">
        <v>1024</v>
      </c>
      <c r="D424">
        <v>61</v>
      </c>
      <c r="E424" t="s">
        <v>1628</v>
      </c>
      <c r="F424" s="6" t="s">
        <v>1668</v>
      </c>
      <c r="G424">
        <v>561915</v>
      </c>
      <c r="H424" s="6" t="s">
        <v>1669</v>
      </c>
      <c r="I424" s="9">
        <v>10</v>
      </c>
      <c r="J424">
        <v>0.17</v>
      </c>
      <c r="K424">
        <v>1</v>
      </c>
      <c r="L424">
        <v>0</v>
      </c>
    </row>
    <row r="425" spans="1:12" x14ac:dyDescent="0.2">
      <c r="A425" t="str">
        <f>Utdanningstilbud[[#This Row],[studiestednr]]&amp;"|"&amp;Utdanningstilbud[[#This Row],[tilbudkode]]</f>
        <v>441|Veil.av lærlinger</v>
      </c>
      <c r="B425">
        <v>441</v>
      </c>
      <c r="C425" t="s">
        <v>1024</v>
      </c>
      <c r="D425">
        <v>61</v>
      </c>
      <c r="E425" t="s">
        <v>1628</v>
      </c>
      <c r="F425" s="6" t="s">
        <v>1456</v>
      </c>
      <c r="G425">
        <v>529901</v>
      </c>
      <c r="H425" s="6" t="s">
        <v>1457</v>
      </c>
      <c r="I425" s="9">
        <v>30</v>
      </c>
      <c r="J425">
        <v>0.5</v>
      </c>
      <c r="K425">
        <v>1</v>
      </c>
      <c r="L425">
        <v>0</v>
      </c>
    </row>
    <row r="426" spans="1:12" x14ac:dyDescent="0.2">
      <c r="A426" t="str">
        <f>Utdanningstilbud[[#This Row],[studiestednr]]&amp;"|"&amp;Utdanningstilbud[[#This Row],[tilbudkode]]</f>
        <v>451|Hms</v>
      </c>
      <c r="B426">
        <v>451</v>
      </c>
      <c r="C426" t="s">
        <v>2527</v>
      </c>
      <c r="D426">
        <v>61</v>
      </c>
      <c r="E426" t="s">
        <v>1628</v>
      </c>
      <c r="F426" s="6" t="s">
        <v>312</v>
      </c>
      <c r="G426">
        <v>582902</v>
      </c>
      <c r="H426" s="6" t="s">
        <v>313</v>
      </c>
      <c r="I426" s="9">
        <v>60</v>
      </c>
      <c r="J426">
        <v>0.5</v>
      </c>
      <c r="K426">
        <v>1</v>
      </c>
      <c r="L426">
        <v>0</v>
      </c>
    </row>
    <row r="427" spans="1:12" x14ac:dyDescent="0.2">
      <c r="A427" t="str">
        <f>Utdanningstilbud[[#This Row],[studiestednr]]&amp;"|"&amp;Utdanningstilbud[[#This Row],[tilbudkode]]</f>
        <v>451|Miljøarb.</v>
      </c>
      <c r="B427">
        <v>451</v>
      </c>
      <c r="C427" t="s">
        <v>2527</v>
      </c>
      <c r="D427">
        <v>61</v>
      </c>
      <c r="E427" t="s">
        <v>1628</v>
      </c>
      <c r="F427" s="6" t="s">
        <v>1641</v>
      </c>
      <c r="G427">
        <v>562109</v>
      </c>
      <c r="H427" s="6" t="s">
        <v>904</v>
      </c>
      <c r="I427" s="9">
        <v>60</v>
      </c>
      <c r="J427">
        <v>0.5</v>
      </c>
      <c r="K427">
        <v>1</v>
      </c>
      <c r="L427">
        <v>0</v>
      </c>
    </row>
    <row r="428" spans="1:12" x14ac:dyDescent="0.2">
      <c r="A428" t="str">
        <f>Utdanningstilbud[[#This Row],[studiestednr]]&amp;"|"&amp;Utdanningstilbud[[#This Row],[tilbudkode]]</f>
        <v>451|PAS</v>
      </c>
      <c r="B428">
        <v>451</v>
      </c>
      <c r="C428" t="s">
        <v>2527</v>
      </c>
      <c r="D428">
        <v>61</v>
      </c>
      <c r="E428" t="s">
        <v>1628</v>
      </c>
      <c r="F428" s="6" t="s">
        <v>878</v>
      </c>
      <c r="G428">
        <v>562118</v>
      </c>
      <c r="H428" s="6" t="s">
        <v>879</v>
      </c>
      <c r="I428" s="9">
        <v>30</v>
      </c>
      <c r="J428">
        <v>0.5</v>
      </c>
      <c r="K428">
        <v>1</v>
      </c>
      <c r="L428">
        <v>0</v>
      </c>
    </row>
    <row r="429" spans="1:12" x14ac:dyDescent="0.2">
      <c r="A429" t="str">
        <f>Utdanningstilbud[[#This Row],[studiestednr]]&amp;"|"&amp;Utdanningstilbud[[#This Row],[tilbudkode]]</f>
        <v>451|THUShelseoms.</v>
      </c>
      <c r="B429">
        <v>451</v>
      </c>
      <c r="C429" t="s">
        <v>2527</v>
      </c>
      <c r="D429">
        <v>61</v>
      </c>
      <c r="E429" t="s">
        <v>1628</v>
      </c>
      <c r="F429" s="6" t="s">
        <v>1664</v>
      </c>
      <c r="G429">
        <v>561922</v>
      </c>
      <c r="H429" s="6" t="s">
        <v>1665</v>
      </c>
      <c r="I429" s="9">
        <v>30</v>
      </c>
      <c r="J429">
        <v>0.5</v>
      </c>
      <c r="K429">
        <v>1</v>
      </c>
      <c r="L429">
        <v>0</v>
      </c>
    </row>
    <row r="430" spans="1:12" x14ac:dyDescent="0.2">
      <c r="A430" t="str">
        <f>Utdanningstilbud[[#This Row],[studiestednr]]&amp;"|"&amp;Utdanningstilbud[[#This Row],[tilbudkode]]</f>
        <v>460|Barn med særsk.beh.</v>
      </c>
      <c r="B430">
        <v>460</v>
      </c>
      <c r="C430" t="s">
        <v>1066</v>
      </c>
      <c r="D430">
        <v>61</v>
      </c>
      <c r="E430" t="s">
        <v>1628</v>
      </c>
      <c r="F430" s="6" t="s">
        <v>308</v>
      </c>
      <c r="G430">
        <v>569927</v>
      </c>
      <c r="H430" s="6" t="s">
        <v>309</v>
      </c>
      <c r="I430" s="9">
        <v>60</v>
      </c>
      <c r="J430">
        <v>0.5</v>
      </c>
      <c r="K430">
        <v>1</v>
      </c>
      <c r="L430">
        <v>0</v>
      </c>
    </row>
    <row r="431" spans="1:12" x14ac:dyDescent="0.2">
      <c r="A431" t="str">
        <f>Utdanningstilbud[[#This Row],[studiestednr]]&amp;"|"&amp;Utdanningstilbud[[#This Row],[tilbudkode]]</f>
        <v>460|Demensoms.</v>
      </c>
      <c r="B431">
        <v>460</v>
      </c>
      <c r="C431" t="s">
        <v>1066</v>
      </c>
      <c r="D431">
        <v>61</v>
      </c>
      <c r="E431" t="s">
        <v>1628</v>
      </c>
      <c r="F431" s="6" t="s">
        <v>1633</v>
      </c>
      <c r="G431">
        <v>569944</v>
      </c>
      <c r="H431" s="6" t="s">
        <v>1634</v>
      </c>
      <c r="I431" s="9">
        <v>30</v>
      </c>
      <c r="J431">
        <v>0.5</v>
      </c>
      <c r="K431">
        <v>1</v>
      </c>
      <c r="L431">
        <v>0</v>
      </c>
    </row>
    <row r="432" spans="1:12" x14ac:dyDescent="0.2">
      <c r="A432" t="str">
        <f>Utdanningstilbud[[#This Row],[studiestednr]]&amp;"|"&amp;Utdanningstilbud[[#This Row],[tilbudkode]]</f>
        <v>460|Eff.-og forb.led.</v>
      </c>
      <c r="B432">
        <v>460</v>
      </c>
      <c r="C432" t="s">
        <v>1066</v>
      </c>
      <c r="D432">
        <v>61</v>
      </c>
      <c r="E432" t="s">
        <v>1628</v>
      </c>
      <c r="F432" s="6" t="s">
        <v>310</v>
      </c>
      <c r="G432">
        <v>541158</v>
      </c>
      <c r="H432" s="6" t="s">
        <v>311</v>
      </c>
      <c r="I432" s="9">
        <v>60</v>
      </c>
      <c r="J432">
        <v>0.5</v>
      </c>
      <c r="K432">
        <v>1</v>
      </c>
      <c r="L432">
        <v>0</v>
      </c>
    </row>
    <row r="433" spans="1:12" x14ac:dyDescent="0.2">
      <c r="A433" t="str">
        <f>Utdanningstilbud[[#This Row],[studiestednr]]&amp;"|"&amp;Utdanningstilbud[[#This Row],[tilbudkode]]</f>
        <v>460|Ernæring pleie, oms.</v>
      </c>
      <c r="B433">
        <v>460</v>
      </c>
      <c r="C433" t="s">
        <v>1066</v>
      </c>
      <c r="D433">
        <v>61</v>
      </c>
      <c r="E433" t="s">
        <v>1628</v>
      </c>
      <c r="F433" s="6" t="s">
        <v>1635</v>
      </c>
      <c r="G433">
        <v>569943</v>
      </c>
      <c r="H433" s="6" t="s">
        <v>1432</v>
      </c>
      <c r="I433" s="9">
        <v>30</v>
      </c>
      <c r="J433">
        <v>0.5</v>
      </c>
      <c r="K433">
        <v>1</v>
      </c>
      <c r="L433">
        <v>0</v>
      </c>
    </row>
    <row r="434" spans="1:12" x14ac:dyDescent="0.2">
      <c r="A434" t="str">
        <f>Utdanningstilbud[[#This Row],[studiestednr]]&amp;"|"&amp;Utdanningstilbud[[#This Row],[tilbudkode]]</f>
        <v>460|Hms</v>
      </c>
      <c r="B434">
        <v>460</v>
      </c>
      <c r="C434" t="s">
        <v>1066</v>
      </c>
      <c r="D434">
        <v>61</v>
      </c>
      <c r="E434" t="s">
        <v>1628</v>
      </c>
      <c r="F434" s="6" t="s">
        <v>312</v>
      </c>
      <c r="G434">
        <v>582902</v>
      </c>
      <c r="H434" s="6" t="s">
        <v>313</v>
      </c>
      <c r="I434" s="9">
        <v>60</v>
      </c>
      <c r="J434">
        <v>0.5</v>
      </c>
      <c r="K434">
        <v>1</v>
      </c>
      <c r="L434">
        <v>0</v>
      </c>
    </row>
    <row r="435" spans="1:12" x14ac:dyDescent="0.2">
      <c r="A435" t="str">
        <f>Utdanningstilbud[[#This Row],[studiestednr]]&amp;"|"&amp;Utdanningstilbud[[#This Row],[tilbudkode]]</f>
        <v>460|Klin.vurd.komp.</v>
      </c>
      <c r="B435">
        <v>460</v>
      </c>
      <c r="C435" t="s">
        <v>1066</v>
      </c>
      <c r="D435">
        <v>61</v>
      </c>
      <c r="E435" t="s">
        <v>1628</v>
      </c>
      <c r="F435" s="6" t="s">
        <v>314</v>
      </c>
      <c r="G435">
        <v>561921</v>
      </c>
      <c r="H435" s="6" t="s">
        <v>315</v>
      </c>
      <c r="I435" s="9">
        <v>60</v>
      </c>
      <c r="J435">
        <v>0.5</v>
      </c>
      <c r="K435">
        <v>1</v>
      </c>
      <c r="L435">
        <v>0</v>
      </c>
    </row>
    <row r="436" spans="1:12" x14ac:dyDescent="0.2">
      <c r="A436" t="str">
        <f>Utdanningstilbud[[#This Row],[studiestednr]]&amp;"|"&amp;Utdanningstilbud[[#This Row],[tilbudkode]]</f>
        <v>460|konsled</v>
      </c>
      <c r="B436">
        <v>460</v>
      </c>
      <c r="C436" t="s">
        <v>1066</v>
      </c>
      <c r="D436">
        <v>61</v>
      </c>
      <c r="E436" t="s">
        <v>1628</v>
      </c>
      <c r="F436" s="6" t="s">
        <v>316</v>
      </c>
      <c r="G436">
        <v>543202</v>
      </c>
      <c r="H436" s="6" t="s">
        <v>317</v>
      </c>
      <c r="I436" s="9">
        <v>60</v>
      </c>
      <c r="J436">
        <v>0.5</v>
      </c>
      <c r="K436">
        <v>1</v>
      </c>
      <c r="L436">
        <v>0</v>
      </c>
    </row>
    <row r="437" spans="1:12" x14ac:dyDescent="0.2">
      <c r="A437" t="str">
        <f>Utdanningstilbud[[#This Row],[studiestednr]]&amp;"|"&amp;Utdanningstilbud[[#This Row],[tilbudkode]]</f>
        <v>460|Kroniske sykd.</v>
      </c>
      <c r="B437">
        <v>460</v>
      </c>
      <c r="C437" t="s">
        <v>1066</v>
      </c>
      <c r="D437">
        <v>61</v>
      </c>
      <c r="E437" t="s">
        <v>1628</v>
      </c>
      <c r="F437" s="6" t="s">
        <v>1640</v>
      </c>
      <c r="G437">
        <v>569934</v>
      </c>
      <c r="H437" s="6" t="s">
        <v>843</v>
      </c>
      <c r="I437" s="9">
        <v>60</v>
      </c>
      <c r="J437">
        <v>0.5</v>
      </c>
      <c r="K437">
        <v>1</v>
      </c>
      <c r="L437">
        <v>0</v>
      </c>
    </row>
    <row r="438" spans="1:12" x14ac:dyDescent="0.2">
      <c r="A438" t="str">
        <f>Utdanningstilbud[[#This Row],[studiestednr]]&amp;"|"&amp;Utdanningstilbud[[#This Row],[tilbudkode]]</f>
        <v>460|PAS</v>
      </c>
      <c r="B438">
        <v>460</v>
      </c>
      <c r="C438" t="s">
        <v>1066</v>
      </c>
      <c r="D438">
        <v>61</v>
      </c>
      <c r="E438" t="s">
        <v>1628</v>
      </c>
      <c r="F438" s="6" t="s">
        <v>878</v>
      </c>
      <c r="G438">
        <v>562118</v>
      </c>
      <c r="H438" s="6" t="s">
        <v>879</v>
      </c>
      <c r="I438" s="9">
        <v>30</v>
      </c>
      <c r="J438">
        <v>0.5</v>
      </c>
      <c r="K438">
        <v>1</v>
      </c>
      <c r="L438">
        <v>0</v>
      </c>
    </row>
    <row r="439" spans="1:12" x14ac:dyDescent="0.2">
      <c r="A439" t="str">
        <f>Utdanningstilbud[[#This Row],[studiestednr]]&amp;"|"&amp;Utdanningstilbud[[#This Row],[tilbudkode]]</f>
        <v>460|Psyk.helsearb.</v>
      </c>
      <c r="B439">
        <v>460</v>
      </c>
      <c r="C439" t="s">
        <v>1066</v>
      </c>
      <c r="D439">
        <v>61</v>
      </c>
      <c r="E439" t="s">
        <v>1628</v>
      </c>
      <c r="F439" s="6" t="s">
        <v>543</v>
      </c>
      <c r="G439">
        <v>569937</v>
      </c>
      <c r="H439" s="6" t="s">
        <v>544</v>
      </c>
      <c r="I439" s="9">
        <v>60</v>
      </c>
      <c r="J439">
        <v>0.5</v>
      </c>
      <c r="K439">
        <v>1</v>
      </c>
      <c r="L439">
        <v>0</v>
      </c>
    </row>
    <row r="440" spans="1:12" x14ac:dyDescent="0.2">
      <c r="A440" t="str">
        <f>Utdanningstilbud[[#This Row],[studiestednr]]&amp;"|"&amp;Utdanningstilbud[[#This Row],[tilbudkode]]</f>
        <v>460|THUShelseoms.</v>
      </c>
      <c r="B440">
        <v>460</v>
      </c>
      <c r="C440" t="s">
        <v>1066</v>
      </c>
      <c r="D440">
        <v>61</v>
      </c>
      <c r="E440" t="s">
        <v>1628</v>
      </c>
      <c r="F440" s="6" t="s">
        <v>1664</v>
      </c>
      <c r="G440">
        <v>561922</v>
      </c>
      <c r="H440" s="6" t="s">
        <v>1665</v>
      </c>
      <c r="I440" s="9">
        <v>30</v>
      </c>
      <c r="J440">
        <v>0.5</v>
      </c>
      <c r="K440">
        <v>1</v>
      </c>
      <c r="L440">
        <v>0</v>
      </c>
    </row>
    <row r="441" spans="1:12" x14ac:dyDescent="0.2">
      <c r="A441" t="str">
        <f>Utdanningstilbud[[#This Row],[studiestednr]]&amp;"|"&amp;Utdanningstilbud[[#This Row],[tilbudkode]]</f>
        <v>460|Tverr.palliativ,oms</v>
      </c>
      <c r="B441">
        <v>460</v>
      </c>
      <c r="C441" t="s">
        <v>1066</v>
      </c>
      <c r="D441">
        <v>61</v>
      </c>
      <c r="E441" t="s">
        <v>1628</v>
      </c>
      <c r="F441" s="6" t="s">
        <v>1668</v>
      </c>
      <c r="G441">
        <v>561915</v>
      </c>
      <c r="H441" s="6" t="s">
        <v>1669</v>
      </c>
      <c r="I441" s="9">
        <v>10</v>
      </c>
      <c r="J441">
        <v>0.17</v>
      </c>
      <c r="K441">
        <v>1</v>
      </c>
      <c r="L441">
        <v>0</v>
      </c>
    </row>
    <row r="442" spans="1:12" x14ac:dyDescent="0.2">
      <c r="A442" t="str">
        <f>Utdanningstilbud[[#This Row],[studiestednr]]&amp;"|"&amp;Utdanningstilbud[[#This Row],[tilbudkode]]</f>
        <v>460|Veil.av lærlinger</v>
      </c>
      <c r="B442">
        <v>460</v>
      </c>
      <c r="C442" t="s">
        <v>1066</v>
      </c>
      <c r="D442">
        <v>61</v>
      </c>
      <c r="E442" t="s">
        <v>1628</v>
      </c>
      <c r="F442" s="6" t="s">
        <v>1456</v>
      </c>
      <c r="G442">
        <v>529901</v>
      </c>
      <c r="H442" s="6" t="s">
        <v>1457</v>
      </c>
      <c r="I442" s="9">
        <v>30</v>
      </c>
      <c r="J442">
        <v>0.5</v>
      </c>
      <c r="K442">
        <v>1</v>
      </c>
      <c r="L442">
        <v>0</v>
      </c>
    </row>
    <row r="443" spans="1:12" x14ac:dyDescent="0.2">
      <c r="A443" t="str">
        <f>Utdanningstilbud[[#This Row],[studiestednr]]&amp;"|"&amp;Utdanningstilbud[[#This Row],[tilbudkode]]</f>
        <v>461|Arb.m.språk.barn</v>
      </c>
      <c r="B443">
        <v>461</v>
      </c>
      <c r="C443" t="s">
        <v>2528</v>
      </c>
      <c r="D443">
        <v>61</v>
      </c>
      <c r="E443" t="s">
        <v>1628</v>
      </c>
      <c r="F443" s="6" t="s">
        <v>1629</v>
      </c>
      <c r="G443">
        <v>524903</v>
      </c>
      <c r="H443" s="6" t="s">
        <v>1630</v>
      </c>
      <c r="I443" s="9">
        <v>60</v>
      </c>
      <c r="J443">
        <v>0.5</v>
      </c>
      <c r="K443">
        <v>1</v>
      </c>
      <c r="L443">
        <v>0</v>
      </c>
    </row>
    <row r="444" spans="1:12" x14ac:dyDescent="0.2">
      <c r="A444" t="str">
        <f>Utdanningstilbud[[#This Row],[studiestednr]]&amp;"|"&amp;Utdanningstilbud[[#This Row],[tilbudkode]]</f>
        <v>462|Barn med særsk.beh.</v>
      </c>
      <c r="B444">
        <v>462</v>
      </c>
      <c r="C444" t="s">
        <v>2529</v>
      </c>
      <c r="D444">
        <v>61</v>
      </c>
      <c r="E444" t="s">
        <v>1628</v>
      </c>
      <c r="F444" s="6" t="s">
        <v>308</v>
      </c>
      <c r="G444">
        <v>569927</v>
      </c>
      <c r="H444" s="6" t="s">
        <v>309</v>
      </c>
      <c r="I444" s="9">
        <v>60</v>
      </c>
      <c r="J444">
        <v>0.5</v>
      </c>
      <c r="K444">
        <v>1</v>
      </c>
      <c r="L444">
        <v>0</v>
      </c>
    </row>
    <row r="445" spans="1:12" x14ac:dyDescent="0.2">
      <c r="A445" t="str">
        <f>Utdanningstilbud[[#This Row],[studiestednr]]&amp;"|"&amp;Utdanningstilbud[[#This Row],[tilbudkode]]</f>
        <v>462|Demensoms.</v>
      </c>
      <c r="B445">
        <v>462</v>
      </c>
      <c r="C445" t="s">
        <v>2529</v>
      </c>
      <c r="D445">
        <v>61</v>
      </c>
      <c r="E445" t="s">
        <v>1628</v>
      </c>
      <c r="F445" s="6" t="s">
        <v>1633</v>
      </c>
      <c r="G445">
        <v>569944</v>
      </c>
      <c r="H445" s="6" t="s">
        <v>1634</v>
      </c>
      <c r="I445" s="9">
        <v>30</v>
      </c>
      <c r="J445">
        <v>0.5</v>
      </c>
      <c r="K445">
        <v>1</v>
      </c>
      <c r="L445">
        <v>0</v>
      </c>
    </row>
    <row r="446" spans="1:12" x14ac:dyDescent="0.2">
      <c r="A446" t="str">
        <f>Utdanningstilbud[[#This Row],[studiestednr]]&amp;"|"&amp;Utdanningstilbud[[#This Row],[tilbudkode]]</f>
        <v>462|Eff.-og forb.led.</v>
      </c>
      <c r="B446">
        <v>462</v>
      </c>
      <c r="C446" t="s">
        <v>2529</v>
      </c>
      <c r="D446">
        <v>61</v>
      </c>
      <c r="E446" t="s">
        <v>1628</v>
      </c>
      <c r="F446" s="6" t="s">
        <v>310</v>
      </c>
      <c r="G446">
        <v>541158</v>
      </c>
      <c r="H446" s="6" t="s">
        <v>311</v>
      </c>
      <c r="I446" s="9">
        <v>60</v>
      </c>
      <c r="J446">
        <v>0.5</v>
      </c>
      <c r="K446">
        <v>1</v>
      </c>
      <c r="L446">
        <v>0</v>
      </c>
    </row>
    <row r="447" spans="1:12" x14ac:dyDescent="0.2">
      <c r="A447" t="str">
        <f>Utdanningstilbud[[#This Row],[studiestednr]]&amp;"|"&amp;Utdanningstilbud[[#This Row],[tilbudkode]]</f>
        <v>462|Hms</v>
      </c>
      <c r="B447">
        <v>462</v>
      </c>
      <c r="C447" t="s">
        <v>2529</v>
      </c>
      <c r="D447">
        <v>61</v>
      </c>
      <c r="E447" t="s">
        <v>1628</v>
      </c>
      <c r="F447" s="6" t="s">
        <v>312</v>
      </c>
      <c r="G447">
        <v>582902</v>
      </c>
      <c r="H447" s="6" t="s">
        <v>313</v>
      </c>
      <c r="I447" s="9">
        <v>60</v>
      </c>
      <c r="J447">
        <v>0.5</v>
      </c>
      <c r="K447">
        <v>1</v>
      </c>
      <c r="L447">
        <v>0</v>
      </c>
    </row>
    <row r="448" spans="1:12" x14ac:dyDescent="0.2">
      <c r="A448" t="str">
        <f>Utdanningstilbud[[#This Row],[studiestednr]]&amp;"|"&amp;Utdanningstilbud[[#This Row],[tilbudkode]]</f>
        <v>462|Hverd.mestr.</v>
      </c>
      <c r="B448">
        <v>462</v>
      </c>
      <c r="C448" t="s">
        <v>2529</v>
      </c>
      <c r="D448">
        <v>61</v>
      </c>
      <c r="E448" t="s">
        <v>1628</v>
      </c>
      <c r="F448" s="6" t="s">
        <v>1638</v>
      </c>
      <c r="G448">
        <v>561907</v>
      </c>
      <c r="H448" s="6" t="s">
        <v>1639</v>
      </c>
      <c r="I448" s="10">
        <v>60</v>
      </c>
      <c r="J448">
        <v>0.5</v>
      </c>
      <c r="K448">
        <v>1</v>
      </c>
      <c r="L448">
        <v>0</v>
      </c>
    </row>
    <row r="449" spans="1:12" x14ac:dyDescent="0.2">
      <c r="A449" t="str">
        <f>Utdanningstilbud[[#This Row],[studiestednr]]&amp;"|"&amp;Utdanningstilbud[[#This Row],[tilbudkode]]</f>
        <v>462|Klin.vurd.komp.</v>
      </c>
      <c r="B449">
        <v>462</v>
      </c>
      <c r="C449" t="s">
        <v>2529</v>
      </c>
      <c r="D449">
        <v>61</v>
      </c>
      <c r="E449" t="s">
        <v>1628</v>
      </c>
      <c r="F449" s="6" t="s">
        <v>314</v>
      </c>
      <c r="G449">
        <v>561921</v>
      </c>
      <c r="H449" s="6" t="s">
        <v>315</v>
      </c>
      <c r="I449" s="9">
        <v>60</v>
      </c>
      <c r="J449">
        <v>0.5</v>
      </c>
      <c r="K449">
        <v>1</v>
      </c>
      <c r="L449">
        <v>0</v>
      </c>
    </row>
    <row r="450" spans="1:12" x14ac:dyDescent="0.2">
      <c r="A450" t="str">
        <f>Utdanningstilbud[[#This Row],[studiestednr]]&amp;"|"&amp;Utdanningstilbud[[#This Row],[tilbudkode]]</f>
        <v>462|konsled</v>
      </c>
      <c r="B450">
        <v>462</v>
      </c>
      <c r="C450" t="s">
        <v>2529</v>
      </c>
      <c r="D450">
        <v>61</v>
      </c>
      <c r="E450" t="s">
        <v>1628</v>
      </c>
      <c r="F450" s="6" t="s">
        <v>316</v>
      </c>
      <c r="G450">
        <v>543202</v>
      </c>
      <c r="H450" s="6" t="s">
        <v>317</v>
      </c>
      <c r="I450" s="9">
        <v>60</v>
      </c>
      <c r="J450">
        <v>0.5</v>
      </c>
      <c r="K450">
        <v>1</v>
      </c>
      <c r="L450">
        <v>0</v>
      </c>
    </row>
    <row r="451" spans="1:12" x14ac:dyDescent="0.2">
      <c r="A451" t="str">
        <f>Utdanningstilbud[[#This Row],[studiestednr]]&amp;"|"&amp;Utdanningstilbud[[#This Row],[tilbudkode]]</f>
        <v>462|Psyk.helsearb.</v>
      </c>
      <c r="B451">
        <v>462</v>
      </c>
      <c r="C451" t="s">
        <v>2529</v>
      </c>
      <c r="D451">
        <v>61</v>
      </c>
      <c r="E451" t="s">
        <v>1628</v>
      </c>
      <c r="F451" s="6" t="s">
        <v>543</v>
      </c>
      <c r="G451">
        <v>569937</v>
      </c>
      <c r="H451" s="6" t="s">
        <v>544</v>
      </c>
      <c r="I451" s="9">
        <v>60</v>
      </c>
      <c r="J451">
        <v>0.5</v>
      </c>
      <c r="K451">
        <v>1</v>
      </c>
      <c r="L451">
        <v>0</v>
      </c>
    </row>
    <row r="452" spans="1:12" x14ac:dyDescent="0.2">
      <c r="A452" t="str">
        <f>Utdanningstilbud[[#This Row],[studiestednr]]&amp;"|"&amp;Utdanningstilbud[[#This Row],[tilbudkode]]</f>
        <v>462|THUShelseoms.</v>
      </c>
      <c r="B452">
        <v>462</v>
      </c>
      <c r="C452" t="s">
        <v>2529</v>
      </c>
      <c r="D452">
        <v>61</v>
      </c>
      <c r="E452" t="s">
        <v>1628</v>
      </c>
      <c r="F452" s="6" t="s">
        <v>1664</v>
      </c>
      <c r="G452">
        <v>561922</v>
      </c>
      <c r="H452" s="6" t="s">
        <v>1665</v>
      </c>
      <c r="I452" s="9">
        <v>30</v>
      </c>
      <c r="J452">
        <v>0.5</v>
      </c>
      <c r="K452">
        <v>1</v>
      </c>
      <c r="L452">
        <v>0</v>
      </c>
    </row>
    <row r="453" spans="1:12" x14ac:dyDescent="0.2">
      <c r="A453" t="str">
        <f>Utdanningstilbud[[#This Row],[studiestednr]]&amp;"|"&amp;Utdanningstilbud[[#This Row],[tilbudkode]]</f>
        <v>462|Tverr.palliativ,oms</v>
      </c>
      <c r="B453">
        <v>462</v>
      </c>
      <c r="C453" t="s">
        <v>2529</v>
      </c>
      <c r="D453">
        <v>61</v>
      </c>
      <c r="E453" t="s">
        <v>1628</v>
      </c>
      <c r="F453" s="6" t="s">
        <v>1668</v>
      </c>
      <c r="G453">
        <v>561915</v>
      </c>
      <c r="H453" s="6" t="s">
        <v>1669</v>
      </c>
      <c r="I453" s="9">
        <v>10</v>
      </c>
      <c r="J453">
        <v>0.17</v>
      </c>
      <c r="K453">
        <v>1</v>
      </c>
      <c r="L453">
        <v>0</v>
      </c>
    </row>
    <row r="454" spans="1:12" x14ac:dyDescent="0.2">
      <c r="A454" t="str">
        <f>Utdanningstilbud[[#This Row],[studiestednr]]&amp;"|"&amp;Utdanningstilbud[[#This Row],[tilbudkode]]</f>
        <v>462|Veil.av lærlinger</v>
      </c>
      <c r="B454">
        <v>462</v>
      </c>
      <c r="C454" t="s">
        <v>2529</v>
      </c>
      <c r="D454">
        <v>61</v>
      </c>
      <c r="E454" t="s">
        <v>1628</v>
      </c>
      <c r="F454" s="6" t="s">
        <v>1456</v>
      </c>
      <c r="G454">
        <v>529901</v>
      </c>
      <c r="H454" s="6" t="s">
        <v>1457</v>
      </c>
      <c r="I454" s="9">
        <v>30</v>
      </c>
      <c r="J454">
        <v>0.5</v>
      </c>
      <c r="K454">
        <v>1</v>
      </c>
      <c r="L454">
        <v>0</v>
      </c>
    </row>
    <row r="455" spans="1:12" x14ac:dyDescent="0.2">
      <c r="A455" t="str">
        <f>Utdanningstilbud[[#This Row],[studiestednr]]&amp;"|"&amp;Utdanningstilbud[[#This Row],[tilbudkode]]</f>
        <v>505|PAS</v>
      </c>
      <c r="B455">
        <v>505</v>
      </c>
      <c r="C455" t="s">
        <v>2533</v>
      </c>
      <c r="D455">
        <v>61</v>
      </c>
      <c r="E455" t="s">
        <v>1628</v>
      </c>
      <c r="F455" s="6" t="s">
        <v>878</v>
      </c>
      <c r="G455">
        <v>562118</v>
      </c>
      <c r="H455" s="6" t="s">
        <v>879</v>
      </c>
      <c r="I455" s="9">
        <v>30</v>
      </c>
      <c r="J455">
        <v>0.5</v>
      </c>
      <c r="K455">
        <v>1</v>
      </c>
      <c r="L455">
        <v>0</v>
      </c>
    </row>
    <row r="456" spans="1:12" x14ac:dyDescent="0.2">
      <c r="A456" t="str">
        <f>Utdanningstilbud[[#This Row],[studiestednr]]&amp;"|"&amp;Utdanningstilbud[[#This Row],[tilbudkode]]</f>
        <v>506|Barn med særsk.beh.</v>
      </c>
      <c r="B456">
        <v>506</v>
      </c>
      <c r="C456" t="s">
        <v>1246</v>
      </c>
      <c r="D456">
        <v>61</v>
      </c>
      <c r="E456" t="s">
        <v>1628</v>
      </c>
      <c r="F456" s="6" t="s">
        <v>308</v>
      </c>
      <c r="G456">
        <v>569927</v>
      </c>
      <c r="H456" s="6" t="s">
        <v>309</v>
      </c>
      <c r="I456" s="9">
        <v>60</v>
      </c>
      <c r="J456">
        <v>0.5</v>
      </c>
      <c r="K456">
        <v>1</v>
      </c>
      <c r="L456">
        <v>0</v>
      </c>
    </row>
    <row r="457" spans="1:12" x14ac:dyDescent="0.2">
      <c r="A457" t="str">
        <f>Utdanningstilbud[[#This Row],[studiestednr]]&amp;"|"&amp;Utdanningstilbud[[#This Row],[tilbudkode]]</f>
        <v>506|Demensoms.</v>
      </c>
      <c r="B457">
        <v>506</v>
      </c>
      <c r="C457" t="s">
        <v>1246</v>
      </c>
      <c r="D457">
        <v>61</v>
      </c>
      <c r="E457" t="s">
        <v>1628</v>
      </c>
      <c r="F457" s="6" t="s">
        <v>1633</v>
      </c>
      <c r="G457">
        <v>569944</v>
      </c>
      <c r="H457" s="6" t="s">
        <v>1634</v>
      </c>
      <c r="I457" s="9">
        <v>30</v>
      </c>
      <c r="J457">
        <v>0.5</v>
      </c>
      <c r="K457">
        <v>1</v>
      </c>
      <c r="L457">
        <v>0</v>
      </c>
    </row>
    <row r="458" spans="1:12" x14ac:dyDescent="0.2">
      <c r="A458" t="str">
        <f>Utdanningstilbud[[#This Row],[studiestednr]]&amp;"|"&amp;Utdanningstilbud[[#This Row],[tilbudkode]]</f>
        <v>506|Eff.-og forb.led.</v>
      </c>
      <c r="B458">
        <v>506</v>
      </c>
      <c r="C458" t="s">
        <v>1246</v>
      </c>
      <c r="D458">
        <v>61</v>
      </c>
      <c r="E458" t="s">
        <v>1628</v>
      </c>
      <c r="F458" s="6" t="s">
        <v>310</v>
      </c>
      <c r="G458">
        <v>541158</v>
      </c>
      <c r="H458" s="6" t="s">
        <v>311</v>
      </c>
      <c r="I458" s="9">
        <v>60</v>
      </c>
      <c r="J458">
        <v>0.5</v>
      </c>
      <c r="K458">
        <v>1</v>
      </c>
      <c r="L458">
        <v>0</v>
      </c>
    </row>
    <row r="459" spans="1:12" x14ac:dyDescent="0.2">
      <c r="A459" t="str">
        <f>Utdanningstilbud[[#This Row],[studiestednr]]&amp;"|"&amp;Utdanningstilbud[[#This Row],[tilbudkode]]</f>
        <v>506|Hms</v>
      </c>
      <c r="B459">
        <v>506</v>
      </c>
      <c r="C459" t="s">
        <v>1246</v>
      </c>
      <c r="D459">
        <v>61</v>
      </c>
      <c r="E459" t="s">
        <v>1628</v>
      </c>
      <c r="F459" s="6" t="s">
        <v>312</v>
      </c>
      <c r="G459">
        <v>582902</v>
      </c>
      <c r="H459" s="6" t="s">
        <v>313</v>
      </c>
      <c r="I459" s="9">
        <v>60</v>
      </c>
      <c r="J459">
        <v>0.5</v>
      </c>
      <c r="K459">
        <v>1</v>
      </c>
      <c r="L459">
        <v>0</v>
      </c>
    </row>
    <row r="460" spans="1:12" x14ac:dyDescent="0.2">
      <c r="A460" t="str">
        <f>Utdanningstilbud[[#This Row],[studiestednr]]&amp;"|"&amp;Utdanningstilbud[[#This Row],[tilbudkode]]</f>
        <v>506|Klin.vurd.komp.</v>
      </c>
      <c r="B460">
        <v>506</v>
      </c>
      <c r="C460" t="s">
        <v>1246</v>
      </c>
      <c r="D460">
        <v>61</v>
      </c>
      <c r="E460" t="s">
        <v>1628</v>
      </c>
      <c r="F460" s="6" t="s">
        <v>314</v>
      </c>
      <c r="G460">
        <v>561921</v>
      </c>
      <c r="H460" s="6" t="s">
        <v>315</v>
      </c>
      <c r="I460" s="9">
        <v>60</v>
      </c>
      <c r="J460">
        <v>0.5</v>
      </c>
      <c r="K460">
        <v>1</v>
      </c>
      <c r="L460">
        <v>0</v>
      </c>
    </row>
    <row r="461" spans="1:12" x14ac:dyDescent="0.2">
      <c r="A461" t="str">
        <f>Utdanningstilbud[[#This Row],[studiestednr]]&amp;"|"&amp;Utdanningstilbud[[#This Row],[tilbudkode]]</f>
        <v>506|konsled</v>
      </c>
      <c r="B461">
        <v>506</v>
      </c>
      <c r="C461" t="s">
        <v>1246</v>
      </c>
      <c r="D461">
        <v>61</v>
      </c>
      <c r="E461" t="s">
        <v>1628</v>
      </c>
      <c r="F461" s="6" t="s">
        <v>316</v>
      </c>
      <c r="G461">
        <v>543202</v>
      </c>
      <c r="H461" s="6" t="s">
        <v>317</v>
      </c>
      <c r="I461" s="9">
        <v>60</v>
      </c>
      <c r="J461">
        <v>0.5</v>
      </c>
      <c r="K461">
        <v>1</v>
      </c>
      <c r="L461">
        <v>0</v>
      </c>
    </row>
    <row r="462" spans="1:12" x14ac:dyDescent="0.2">
      <c r="A462" t="str">
        <f>Utdanningstilbud[[#This Row],[studiestednr]]&amp;"|"&amp;Utdanningstilbud[[#This Row],[tilbudkode]]</f>
        <v>506|NKRENH.LED.</v>
      </c>
      <c r="B462">
        <v>506</v>
      </c>
      <c r="C462" t="s">
        <v>1246</v>
      </c>
      <c r="D462">
        <v>61</v>
      </c>
      <c r="E462" t="s">
        <v>1628</v>
      </c>
      <c r="F462" s="6" t="s">
        <v>1682</v>
      </c>
      <c r="G462">
        <v>583304</v>
      </c>
      <c r="H462" s="6" t="s">
        <v>321</v>
      </c>
      <c r="I462" s="9">
        <v>60</v>
      </c>
      <c r="J462">
        <v>0.5</v>
      </c>
      <c r="K462">
        <v>3</v>
      </c>
      <c r="L462">
        <v>24</v>
      </c>
    </row>
    <row r="463" spans="1:12" x14ac:dyDescent="0.2">
      <c r="A463" t="str">
        <f>Utdanningstilbud[[#This Row],[studiestednr]]&amp;"|"&amp;Utdanningstilbud[[#This Row],[tilbudkode]]</f>
        <v>506|PAS</v>
      </c>
      <c r="B463">
        <v>506</v>
      </c>
      <c r="C463" t="s">
        <v>1246</v>
      </c>
      <c r="D463">
        <v>61</v>
      </c>
      <c r="E463" t="s">
        <v>1628</v>
      </c>
      <c r="F463" s="6" t="s">
        <v>878</v>
      </c>
      <c r="G463">
        <v>562118</v>
      </c>
      <c r="H463" s="6" t="s">
        <v>879</v>
      </c>
      <c r="I463" s="9">
        <v>30</v>
      </c>
      <c r="J463">
        <v>0.5</v>
      </c>
      <c r="K463">
        <v>1</v>
      </c>
      <c r="L463">
        <v>0</v>
      </c>
    </row>
    <row r="464" spans="1:12" x14ac:dyDescent="0.2">
      <c r="A464" t="str">
        <f>Utdanningstilbud[[#This Row],[studiestednr]]&amp;"|"&amp;Utdanningstilbud[[#This Row],[tilbudkode]]</f>
        <v>506|Psyk.helsearb.</v>
      </c>
      <c r="B464">
        <v>506</v>
      </c>
      <c r="C464" t="s">
        <v>1246</v>
      </c>
      <c r="D464">
        <v>61</v>
      </c>
      <c r="E464" t="s">
        <v>1628</v>
      </c>
      <c r="F464" s="6" t="s">
        <v>543</v>
      </c>
      <c r="G464">
        <v>569937</v>
      </c>
      <c r="H464" s="6" t="s">
        <v>544</v>
      </c>
      <c r="I464" s="9">
        <v>60</v>
      </c>
      <c r="J464">
        <v>0.5</v>
      </c>
      <c r="K464">
        <v>1</v>
      </c>
      <c r="L464">
        <v>0</v>
      </c>
    </row>
    <row r="465" spans="1:12" x14ac:dyDescent="0.2">
      <c r="A465" t="str">
        <f>Utdanningstilbud[[#This Row],[studiestednr]]&amp;"|"&amp;Utdanningstilbud[[#This Row],[tilbudkode]]</f>
        <v>506|THUShelseoms.</v>
      </c>
      <c r="B465">
        <v>506</v>
      </c>
      <c r="C465" t="s">
        <v>1246</v>
      </c>
      <c r="D465">
        <v>61</v>
      </c>
      <c r="E465" t="s">
        <v>1628</v>
      </c>
      <c r="F465" s="6" t="s">
        <v>1664</v>
      </c>
      <c r="G465">
        <v>561922</v>
      </c>
      <c r="H465" s="6" t="s">
        <v>1665</v>
      </c>
      <c r="I465" s="9">
        <v>30</v>
      </c>
      <c r="J465">
        <v>0.5</v>
      </c>
      <c r="K465">
        <v>1</v>
      </c>
      <c r="L465">
        <v>0</v>
      </c>
    </row>
    <row r="466" spans="1:12" x14ac:dyDescent="0.2">
      <c r="A466" t="str">
        <f>Utdanningstilbud[[#This Row],[studiestednr]]&amp;"|"&amp;Utdanningstilbud[[#This Row],[tilbudkode]]</f>
        <v>506|Tverr.palliativ,oms</v>
      </c>
      <c r="B466">
        <v>506</v>
      </c>
      <c r="C466" t="s">
        <v>1246</v>
      </c>
      <c r="D466">
        <v>61</v>
      </c>
      <c r="E466" t="s">
        <v>1628</v>
      </c>
      <c r="F466" s="6" t="s">
        <v>1668</v>
      </c>
      <c r="G466">
        <v>561915</v>
      </c>
      <c r="H466" s="6" t="s">
        <v>1669</v>
      </c>
      <c r="I466" s="9">
        <v>10</v>
      </c>
      <c r="J466">
        <v>0.17</v>
      </c>
      <c r="K466">
        <v>1</v>
      </c>
      <c r="L466">
        <v>0</v>
      </c>
    </row>
    <row r="467" spans="1:12" x14ac:dyDescent="0.2">
      <c r="A467" t="str">
        <f>Utdanningstilbud[[#This Row],[studiestednr]]&amp;"|"&amp;Utdanningstilbud[[#This Row],[tilbudkode]]</f>
        <v>506|Veil.av lærlinger</v>
      </c>
      <c r="B467">
        <v>506</v>
      </c>
      <c r="C467" t="s">
        <v>1246</v>
      </c>
      <c r="D467">
        <v>61</v>
      </c>
      <c r="E467" t="s">
        <v>1628</v>
      </c>
      <c r="F467" s="6" t="s">
        <v>1456</v>
      </c>
      <c r="G467">
        <v>529901</v>
      </c>
      <c r="H467" s="6" t="s">
        <v>1457</v>
      </c>
      <c r="I467" s="9">
        <v>30</v>
      </c>
      <c r="J467">
        <v>0.5</v>
      </c>
      <c r="K467">
        <v>1</v>
      </c>
      <c r="L467">
        <v>0</v>
      </c>
    </row>
    <row r="468" spans="1:12" x14ac:dyDescent="0.2">
      <c r="A468" t="str">
        <f>Utdanningstilbud[[#This Row],[studiestednr]]&amp;"|"&amp;Utdanningstilbud[[#This Row],[tilbudkode]]</f>
        <v>507|Barn med særsk.beh.</v>
      </c>
      <c r="B468">
        <v>507</v>
      </c>
      <c r="C468" t="s">
        <v>2534</v>
      </c>
      <c r="D468">
        <v>61</v>
      </c>
      <c r="E468" t="s">
        <v>1628</v>
      </c>
      <c r="F468" s="6" t="s">
        <v>308</v>
      </c>
      <c r="G468">
        <v>569927</v>
      </c>
      <c r="H468" s="6" t="s">
        <v>309</v>
      </c>
      <c r="I468" s="9">
        <v>60</v>
      </c>
      <c r="J468">
        <v>0.5</v>
      </c>
      <c r="K468">
        <v>1</v>
      </c>
      <c r="L468">
        <v>0</v>
      </c>
    </row>
    <row r="469" spans="1:12" x14ac:dyDescent="0.2">
      <c r="A469" t="str">
        <f>Utdanningstilbud[[#This Row],[studiestednr]]&amp;"|"&amp;Utdanningstilbud[[#This Row],[tilbudkode]]</f>
        <v>529|Barn med særsk.beh.</v>
      </c>
      <c r="B469">
        <v>529</v>
      </c>
      <c r="C469" t="s">
        <v>2536</v>
      </c>
      <c r="D469">
        <v>61</v>
      </c>
      <c r="E469" t="s">
        <v>1628</v>
      </c>
      <c r="F469" s="6" t="s">
        <v>308</v>
      </c>
      <c r="G469">
        <v>569927</v>
      </c>
      <c r="H469" s="6" t="s">
        <v>309</v>
      </c>
      <c r="I469" s="9">
        <v>60</v>
      </c>
      <c r="J469">
        <v>0.5</v>
      </c>
      <c r="K469">
        <v>1</v>
      </c>
      <c r="L469">
        <v>0</v>
      </c>
    </row>
    <row r="470" spans="1:12" x14ac:dyDescent="0.2">
      <c r="A470" t="str">
        <f>Utdanningstilbud[[#This Row],[studiestednr]]&amp;"|"&amp;Utdanningstilbud[[#This Row],[tilbudkode]]</f>
        <v>529|konsled</v>
      </c>
      <c r="B470">
        <v>529</v>
      </c>
      <c r="C470" t="s">
        <v>2536</v>
      </c>
      <c r="D470">
        <v>61</v>
      </c>
      <c r="E470" t="s">
        <v>1628</v>
      </c>
      <c r="F470" s="6" t="s">
        <v>316</v>
      </c>
      <c r="G470">
        <v>543202</v>
      </c>
      <c r="H470" s="6" t="s">
        <v>317</v>
      </c>
      <c r="I470" s="9">
        <v>60</v>
      </c>
      <c r="J470">
        <v>0.5</v>
      </c>
      <c r="K470">
        <v>1</v>
      </c>
      <c r="L470">
        <v>0</v>
      </c>
    </row>
    <row r="471" spans="1:12" x14ac:dyDescent="0.2">
      <c r="A471" t="str">
        <f>Utdanningstilbud[[#This Row],[studiestednr]]&amp;"|"&amp;Utdanningstilbud[[#This Row],[tilbudkode]]</f>
        <v>530|Psyk.helsearb.</v>
      </c>
      <c r="B471">
        <v>530</v>
      </c>
      <c r="C471" t="s">
        <v>2537</v>
      </c>
      <c r="D471">
        <v>61</v>
      </c>
      <c r="E471" t="s">
        <v>1628</v>
      </c>
      <c r="F471" s="6" t="s">
        <v>543</v>
      </c>
      <c r="G471">
        <v>569937</v>
      </c>
      <c r="H471" s="6" t="s">
        <v>544</v>
      </c>
      <c r="I471" s="9">
        <v>60</v>
      </c>
      <c r="J471">
        <v>0.5</v>
      </c>
      <c r="K471">
        <v>1</v>
      </c>
      <c r="L471">
        <v>0</v>
      </c>
    </row>
    <row r="472" spans="1:12" x14ac:dyDescent="0.2">
      <c r="A472" t="str">
        <f>Utdanningstilbud[[#This Row],[studiestednr]]&amp;"|"&amp;Utdanningstilbud[[#This Row],[tilbudkode]]</f>
        <v>549|Barn med særsk.beh.</v>
      </c>
      <c r="B472">
        <v>549</v>
      </c>
      <c r="C472" t="s">
        <v>2538</v>
      </c>
      <c r="D472">
        <v>61</v>
      </c>
      <c r="E472" t="s">
        <v>1628</v>
      </c>
      <c r="F472" s="6" t="s">
        <v>308</v>
      </c>
      <c r="G472">
        <v>569927</v>
      </c>
      <c r="H472" s="6" t="s">
        <v>309</v>
      </c>
      <c r="I472" s="9">
        <v>60</v>
      </c>
      <c r="J472">
        <v>0.5</v>
      </c>
      <c r="K472">
        <v>1</v>
      </c>
      <c r="L472">
        <v>0</v>
      </c>
    </row>
    <row r="473" spans="1:12" x14ac:dyDescent="0.2">
      <c r="A473" t="str">
        <f>Utdanningstilbud[[#This Row],[studiestednr]]&amp;"|"&amp;Utdanningstilbud[[#This Row],[tilbudkode]]</f>
        <v>549|PAS</v>
      </c>
      <c r="B473">
        <v>549</v>
      </c>
      <c r="C473" t="s">
        <v>2538</v>
      </c>
      <c r="D473">
        <v>61</v>
      </c>
      <c r="E473" t="s">
        <v>1628</v>
      </c>
      <c r="F473" s="6" t="s">
        <v>878</v>
      </c>
      <c r="G473">
        <v>562118</v>
      </c>
      <c r="H473" s="6" t="s">
        <v>879</v>
      </c>
      <c r="I473" s="9">
        <v>30</v>
      </c>
      <c r="J473">
        <v>0.5</v>
      </c>
      <c r="K473">
        <v>1</v>
      </c>
      <c r="L473">
        <v>0</v>
      </c>
    </row>
    <row r="474" spans="1:12" x14ac:dyDescent="0.2">
      <c r="A474" t="str">
        <f>Utdanningstilbud[[#This Row],[studiestednr]]&amp;"|"&amp;Utdanningstilbud[[#This Row],[tilbudkode]]</f>
        <v>561|Barn med særsk.beh.</v>
      </c>
      <c r="B474">
        <v>561</v>
      </c>
      <c r="C474" t="s">
        <v>1393</v>
      </c>
      <c r="D474">
        <v>61</v>
      </c>
      <c r="E474" t="s">
        <v>1628</v>
      </c>
      <c r="F474" s="6" t="s">
        <v>308</v>
      </c>
      <c r="G474">
        <v>569927</v>
      </c>
      <c r="H474" s="6" t="s">
        <v>309</v>
      </c>
      <c r="I474" s="9">
        <v>60</v>
      </c>
      <c r="J474">
        <v>0.5</v>
      </c>
      <c r="K474">
        <v>1</v>
      </c>
      <c r="L474">
        <v>0</v>
      </c>
    </row>
    <row r="475" spans="1:12" x14ac:dyDescent="0.2">
      <c r="A475" t="str">
        <f>Utdanningstilbud[[#This Row],[studiestednr]]&amp;"|"&amp;Utdanningstilbud[[#This Row],[tilbudkode]]</f>
        <v>561|Tverr.palliativ,oms</v>
      </c>
      <c r="B475">
        <v>561</v>
      </c>
      <c r="C475" t="s">
        <v>1393</v>
      </c>
      <c r="D475">
        <v>61</v>
      </c>
      <c r="E475" t="s">
        <v>1628</v>
      </c>
      <c r="F475" s="6" t="s">
        <v>1668</v>
      </c>
      <c r="G475">
        <v>561915</v>
      </c>
      <c r="H475" s="6" t="s">
        <v>1669</v>
      </c>
      <c r="I475" s="9">
        <v>10</v>
      </c>
      <c r="J475">
        <v>0.17</v>
      </c>
      <c r="K475">
        <v>1</v>
      </c>
      <c r="L475">
        <v>0</v>
      </c>
    </row>
    <row r="476" spans="1:12" x14ac:dyDescent="0.2">
      <c r="A476" t="str">
        <f>Utdanningstilbud[[#This Row],[studiestednr]]&amp;"|"&amp;Utdanningstilbud[[#This Row],[tilbudkode]]</f>
        <v>563|PAS</v>
      </c>
      <c r="B476">
        <v>563</v>
      </c>
      <c r="C476" t="s">
        <v>2542</v>
      </c>
      <c r="D476">
        <v>61</v>
      </c>
      <c r="E476" t="s">
        <v>1628</v>
      </c>
      <c r="F476" s="6" t="s">
        <v>878</v>
      </c>
      <c r="G476">
        <v>562118</v>
      </c>
      <c r="H476" s="6" t="s">
        <v>879</v>
      </c>
      <c r="I476" s="9">
        <v>30</v>
      </c>
      <c r="J476">
        <v>0.5</v>
      </c>
      <c r="K476">
        <v>1</v>
      </c>
      <c r="L476">
        <v>0</v>
      </c>
    </row>
    <row r="477" spans="1:12" x14ac:dyDescent="0.2">
      <c r="A477" t="str">
        <f>Utdanningstilbud[[#This Row],[studiestednr]]&amp;"|"&amp;Utdanningstilbud[[#This Row],[tilbudkode]]</f>
        <v>587|Hms</v>
      </c>
      <c r="B477">
        <v>587</v>
      </c>
      <c r="C477" t="s">
        <v>1428</v>
      </c>
      <c r="D477">
        <v>61</v>
      </c>
      <c r="E477" t="s">
        <v>1628</v>
      </c>
      <c r="F477" s="6" t="s">
        <v>312</v>
      </c>
      <c r="G477">
        <v>582902</v>
      </c>
      <c r="H477" s="6" t="s">
        <v>313</v>
      </c>
      <c r="I477" s="9">
        <v>60</v>
      </c>
      <c r="J477">
        <v>0.5</v>
      </c>
      <c r="K477">
        <v>1</v>
      </c>
      <c r="L477">
        <v>0</v>
      </c>
    </row>
    <row r="478" spans="1:12" x14ac:dyDescent="0.2">
      <c r="A478" t="str">
        <f>Utdanningstilbud[[#This Row],[studiestednr]]&amp;"|"&amp;Utdanningstilbud[[#This Row],[tilbudkode]]</f>
        <v>587|PSYK.HELSEARB.</v>
      </c>
      <c r="B478">
        <v>587</v>
      </c>
      <c r="C478" t="s">
        <v>1428</v>
      </c>
      <c r="D478">
        <v>61</v>
      </c>
      <c r="E478" t="s">
        <v>1628</v>
      </c>
      <c r="F478" s="6" t="s">
        <v>1678</v>
      </c>
      <c r="G478">
        <v>569937</v>
      </c>
      <c r="H478" s="6" t="s">
        <v>544</v>
      </c>
      <c r="I478" s="9">
        <v>60</v>
      </c>
      <c r="J478">
        <v>0.6</v>
      </c>
      <c r="K478">
        <v>1</v>
      </c>
      <c r="L478">
        <v>0</v>
      </c>
    </row>
    <row r="479" spans="1:12" x14ac:dyDescent="0.2">
      <c r="A479" t="str">
        <f>Utdanningstilbud[[#This Row],[studiestednr]]&amp;"|"&amp;Utdanningstilbud[[#This Row],[tilbudkode]]</f>
        <v>602|Veil.av lærlinger</v>
      </c>
      <c r="B479">
        <v>602</v>
      </c>
      <c r="C479" t="s">
        <v>1455</v>
      </c>
      <c r="D479">
        <v>61</v>
      </c>
      <c r="E479" t="s">
        <v>1628</v>
      </c>
      <c r="F479" s="6" t="s">
        <v>1456</v>
      </c>
      <c r="G479">
        <v>529901</v>
      </c>
      <c r="H479" s="6" t="s">
        <v>1457</v>
      </c>
      <c r="I479" s="9">
        <v>30</v>
      </c>
      <c r="J479">
        <v>0.5</v>
      </c>
      <c r="K479">
        <v>1</v>
      </c>
      <c r="L479">
        <v>0</v>
      </c>
    </row>
    <row r="480" spans="1:12" x14ac:dyDescent="0.2">
      <c r="A480" t="str">
        <f>Utdanningstilbud[[#This Row],[studiestednr]]&amp;"|"&amp;Utdanningstilbud[[#This Row],[tilbudkode]]</f>
        <v>78|DA</v>
      </c>
      <c r="B480">
        <v>78</v>
      </c>
      <c r="C480" t="s">
        <v>358</v>
      </c>
      <c r="D480">
        <v>72</v>
      </c>
      <c r="E480" t="s">
        <v>359</v>
      </c>
      <c r="F480" s="6" t="s">
        <v>360</v>
      </c>
      <c r="G480">
        <v>569928</v>
      </c>
      <c r="H480" s="6" t="s">
        <v>361</v>
      </c>
      <c r="I480" s="9">
        <v>60</v>
      </c>
      <c r="J480">
        <v>0.5</v>
      </c>
      <c r="K480">
        <v>3</v>
      </c>
      <c r="L480">
        <v>20</v>
      </c>
    </row>
    <row r="481" spans="1:12" x14ac:dyDescent="0.2">
      <c r="A481" t="str">
        <f>Utdanningstilbud[[#This Row],[studiestednr]]&amp;"|"&amp;Utdanningstilbud[[#This Row],[tilbudkode]]</f>
        <v>78|DP</v>
      </c>
      <c r="B481">
        <v>78</v>
      </c>
      <c r="C481" t="s">
        <v>358</v>
      </c>
      <c r="D481">
        <v>72</v>
      </c>
      <c r="E481" t="s">
        <v>359</v>
      </c>
      <c r="F481" s="6" t="s">
        <v>1683</v>
      </c>
      <c r="G481">
        <v>569928</v>
      </c>
      <c r="H481" s="6" t="s">
        <v>1684</v>
      </c>
      <c r="I481" s="9">
        <v>60</v>
      </c>
      <c r="J481">
        <v>0.5</v>
      </c>
      <c r="K481">
        <v>3</v>
      </c>
      <c r="L481">
        <v>20</v>
      </c>
    </row>
    <row r="482" spans="1:12" x14ac:dyDescent="0.2">
      <c r="A482" t="str">
        <f>Utdanningstilbud[[#This Row],[studiestednr]]&amp;"|"&amp;Utdanningstilbud[[#This Row],[tilbudkode]]</f>
        <v>78|EH</v>
      </c>
      <c r="B482">
        <v>78</v>
      </c>
      <c r="C482" t="s">
        <v>358</v>
      </c>
      <c r="D482">
        <v>72</v>
      </c>
      <c r="E482" t="s">
        <v>359</v>
      </c>
      <c r="F482" s="6" t="s">
        <v>1685</v>
      </c>
      <c r="G482">
        <v>569929</v>
      </c>
      <c r="H482" s="6" t="s">
        <v>1686</v>
      </c>
      <c r="I482" s="9">
        <v>60</v>
      </c>
      <c r="J482">
        <v>0.5</v>
      </c>
      <c r="K482">
        <v>3</v>
      </c>
      <c r="L482">
        <v>15</v>
      </c>
    </row>
    <row r="483" spans="1:12" x14ac:dyDescent="0.2">
      <c r="A483" t="str">
        <f>Utdanningstilbud[[#This Row],[studiestednr]]&amp;"|"&amp;Utdanningstilbud[[#This Row],[tilbudkode]]</f>
        <v>78|HV</v>
      </c>
      <c r="B483">
        <v>78</v>
      </c>
      <c r="C483" t="s">
        <v>358</v>
      </c>
      <c r="D483">
        <v>72</v>
      </c>
      <c r="E483" t="s">
        <v>359</v>
      </c>
      <c r="F483" s="6" t="s">
        <v>362</v>
      </c>
      <c r="G483">
        <v>569928</v>
      </c>
      <c r="H483" s="6" t="s">
        <v>363</v>
      </c>
      <c r="I483" s="9">
        <v>10</v>
      </c>
      <c r="J483">
        <v>0.5</v>
      </c>
      <c r="K483">
        <v>3</v>
      </c>
      <c r="L483">
        <v>6</v>
      </c>
    </row>
    <row r="484" spans="1:12" x14ac:dyDescent="0.2">
      <c r="A484" t="str">
        <f>Utdanningstilbud[[#This Row],[studiestednr]]&amp;"|"&amp;Utdanningstilbud[[#This Row],[tilbudkode]]</f>
        <v>78|UA</v>
      </c>
      <c r="B484">
        <v>78</v>
      </c>
      <c r="C484" t="s">
        <v>358</v>
      </c>
      <c r="D484">
        <v>72</v>
      </c>
      <c r="E484" t="s">
        <v>359</v>
      </c>
      <c r="F484" s="6" t="s">
        <v>364</v>
      </c>
      <c r="G484">
        <v>569946</v>
      </c>
      <c r="H484" s="6" t="s">
        <v>365</v>
      </c>
      <c r="I484" s="9">
        <v>60</v>
      </c>
      <c r="J484">
        <v>0.5</v>
      </c>
      <c r="K484">
        <v>3</v>
      </c>
      <c r="L484">
        <v>20</v>
      </c>
    </row>
    <row r="485" spans="1:12" x14ac:dyDescent="0.2">
      <c r="A485" t="str">
        <f>Utdanningstilbud[[#This Row],[studiestednr]]&amp;"|"&amp;Utdanningstilbud[[#This Row],[tilbudkode]]</f>
        <v>78|UAN</v>
      </c>
      <c r="B485">
        <v>78</v>
      </c>
      <c r="C485" t="s">
        <v>358</v>
      </c>
      <c r="D485">
        <v>72</v>
      </c>
      <c r="E485" t="s">
        <v>359</v>
      </c>
      <c r="F485" s="6" t="s">
        <v>366</v>
      </c>
      <c r="G485">
        <v>569946</v>
      </c>
      <c r="H485" s="6" t="s">
        <v>365</v>
      </c>
      <c r="I485" s="9">
        <v>60</v>
      </c>
      <c r="J485">
        <v>0.5</v>
      </c>
      <c r="K485">
        <v>2</v>
      </c>
      <c r="L485">
        <v>0</v>
      </c>
    </row>
    <row r="486" spans="1:12" x14ac:dyDescent="0.2">
      <c r="A486" t="str">
        <f>Utdanningstilbud[[#This Row],[studiestednr]]&amp;"|"&amp;Utdanningstilbud[[#This Row],[tilbudkode]]</f>
        <v>418|UA</v>
      </c>
      <c r="B486">
        <v>418</v>
      </c>
      <c r="C486" t="s">
        <v>2524</v>
      </c>
      <c r="D486">
        <v>72</v>
      </c>
      <c r="E486" t="s">
        <v>359</v>
      </c>
      <c r="F486" s="6" t="s">
        <v>364</v>
      </c>
      <c r="G486">
        <v>569946</v>
      </c>
      <c r="H486" s="6" t="s">
        <v>365</v>
      </c>
      <c r="I486" s="9">
        <v>60</v>
      </c>
      <c r="J486">
        <v>0.5</v>
      </c>
      <c r="K486">
        <v>3</v>
      </c>
      <c r="L486">
        <v>20</v>
      </c>
    </row>
    <row r="487" spans="1:12" x14ac:dyDescent="0.2">
      <c r="A487" t="str">
        <f>Utdanningstilbud[[#This Row],[studiestednr]]&amp;"|"&amp;Utdanningstilbud[[#This Row],[tilbudkode]]</f>
        <v>419|DA</v>
      </c>
      <c r="B487">
        <v>419</v>
      </c>
      <c r="C487" t="s">
        <v>972</v>
      </c>
      <c r="D487">
        <v>72</v>
      </c>
      <c r="E487" t="s">
        <v>359</v>
      </c>
      <c r="F487" s="6" t="s">
        <v>360</v>
      </c>
      <c r="G487">
        <v>569928</v>
      </c>
      <c r="H487" s="6" t="s">
        <v>361</v>
      </c>
      <c r="I487" s="9">
        <v>60</v>
      </c>
      <c r="J487">
        <v>0.5</v>
      </c>
      <c r="K487">
        <v>3</v>
      </c>
      <c r="L487">
        <v>20</v>
      </c>
    </row>
    <row r="488" spans="1:12" x14ac:dyDescent="0.2">
      <c r="A488" t="str">
        <f>Utdanningstilbud[[#This Row],[studiestednr]]&amp;"|"&amp;Utdanningstilbud[[#This Row],[tilbudkode]]</f>
        <v>419|DP</v>
      </c>
      <c r="B488">
        <v>419</v>
      </c>
      <c r="C488" t="s">
        <v>972</v>
      </c>
      <c r="D488">
        <v>72</v>
      </c>
      <c r="E488" t="s">
        <v>359</v>
      </c>
      <c r="F488" s="6" t="s">
        <v>1683</v>
      </c>
      <c r="G488">
        <v>569928</v>
      </c>
      <c r="H488" s="6" t="s">
        <v>1684</v>
      </c>
      <c r="I488" s="9">
        <v>60</v>
      </c>
      <c r="J488">
        <v>0.5</v>
      </c>
      <c r="K488">
        <v>3</v>
      </c>
      <c r="L488">
        <v>20</v>
      </c>
    </row>
    <row r="489" spans="1:12" x14ac:dyDescent="0.2">
      <c r="A489" t="str">
        <f>Utdanningstilbud[[#This Row],[studiestednr]]&amp;"|"&amp;Utdanningstilbud[[#This Row],[tilbudkode]]</f>
        <v>423|DA</v>
      </c>
      <c r="B489">
        <v>423</v>
      </c>
      <c r="C489" t="s">
        <v>540</v>
      </c>
      <c r="D489">
        <v>72</v>
      </c>
      <c r="E489" t="s">
        <v>359</v>
      </c>
      <c r="F489" s="6" t="s">
        <v>360</v>
      </c>
      <c r="G489">
        <v>569928</v>
      </c>
      <c r="H489" s="6" t="s">
        <v>361</v>
      </c>
      <c r="I489" s="9">
        <v>60</v>
      </c>
      <c r="J489">
        <v>0.5</v>
      </c>
      <c r="K489">
        <v>3</v>
      </c>
      <c r="L489">
        <v>20</v>
      </c>
    </row>
    <row r="490" spans="1:12" x14ac:dyDescent="0.2">
      <c r="A490" t="str">
        <f>Utdanningstilbud[[#This Row],[studiestednr]]&amp;"|"&amp;Utdanningstilbud[[#This Row],[tilbudkode]]</f>
        <v>423|DP</v>
      </c>
      <c r="B490">
        <v>423</v>
      </c>
      <c r="C490" t="s">
        <v>540</v>
      </c>
      <c r="D490">
        <v>72</v>
      </c>
      <c r="E490" t="s">
        <v>359</v>
      </c>
      <c r="F490" s="6" t="s">
        <v>1683</v>
      </c>
      <c r="G490">
        <v>569928</v>
      </c>
      <c r="H490" s="6" t="s">
        <v>1684</v>
      </c>
      <c r="I490" s="9">
        <v>60</v>
      </c>
      <c r="J490">
        <v>0.5</v>
      </c>
      <c r="K490">
        <v>3</v>
      </c>
      <c r="L490">
        <v>20</v>
      </c>
    </row>
    <row r="491" spans="1:12" x14ac:dyDescent="0.2">
      <c r="A491" t="str">
        <f>Utdanningstilbud[[#This Row],[studiestednr]]&amp;"|"&amp;Utdanningstilbud[[#This Row],[tilbudkode]]</f>
        <v>423|UA</v>
      </c>
      <c r="B491">
        <v>423</v>
      </c>
      <c r="C491" t="s">
        <v>540</v>
      </c>
      <c r="D491">
        <v>72</v>
      </c>
      <c r="E491" t="s">
        <v>359</v>
      </c>
      <c r="F491" s="6" t="s">
        <v>364</v>
      </c>
      <c r="G491">
        <v>569946</v>
      </c>
      <c r="H491" s="6" t="s">
        <v>365</v>
      </c>
      <c r="I491" s="9">
        <v>60</v>
      </c>
      <c r="J491">
        <v>0.5</v>
      </c>
      <c r="K491">
        <v>3</v>
      </c>
      <c r="L491">
        <v>20</v>
      </c>
    </row>
    <row r="492" spans="1:12" x14ac:dyDescent="0.2">
      <c r="A492" t="str">
        <f>Utdanningstilbud[[#This Row],[studiestednr]]&amp;"|"&amp;Utdanningstilbud[[#This Row],[tilbudkode]]</f>
        <v>432|UA</v>
      </c>
      <c r="B492">
        <v>432</v>
      </c>
      <c r="C492" t="s">
        <v>1074</v>
      </c>
      <c r="D492">
        <v>72</v>
      </c>
      <c r="E492" t="s">
        <v>359</v>
      </c>
      <c r="F492" s="6" t="s">
        <v>364</v>
      </c>
      <c r="G492">
        <v>569946</v>
      </c>
      <c r="H492" s="6" t="s">
        <v>365</v>
      </c>
      <c r="I492" s="9">
        <v>60</v>
      </c>
      <c r="J492">
        <v>0.5</v>
      </c>
      <c r="K492">
        <v>3</v>
      </c>
      <c r="L492">
        <v>20</v>
      </c>
    </row>
    <row r="493" spans="1:12" x14ac:dyDescent="0.2">
      <c r="A493" t="str">
        <f>Utdanningstilbud[[#This Row],[studiestednr]]&amp;"|"&amp;Utdanningstilbud[[#This Row],[tilbudkode]]</f>
        <v>518|DA</v>
      </c>
      <c r="B493">
        <v>518</v>
      </c>
      <c r="C493" t="s">
        <v>1284</v>
      </c>
      <c r="D493">
        <v>72</v>
      </c>
      <c r="E493" t="s">
        <v>359</v>
      </c>
      <c r="F493" s="6" t="s">
        <v>360</v>
      </c>
      <c r="G493">
        <v>569928</v>
      </c>
      <c r="H493" s="6" t="s">
        <v>361</v>
      </c>
      <c r="I493" s="9">
        <v>60</v>
      </c>
      <c r="J493">
        <v>0.5</v>
      </c>
      <c r="K493">
        <v>3</v>
      </c>
      <c r="L493">
        <v>20</v>
      </c>
    </row>
    <row r="494" spans="1:12" x14ac:dyDescent="0.2">
      <c r="A494" t="str">
        <f>Utdanningstilbud[[#This Row],[studiestednr]]&amp;"|"&amp;Utdanningstilbud[[#This Row],[tilbudkode]]</f>
        <v>518|DP</v>
      </c>
      <c r="B494">
        <v>518</v>
      </c>
      <c r="C494" t="s">
        <v>1284</v>
      </c>
      <c r="D494">
        <v>72</v>
      </c>
      <c r="E494" t="s">
        <v>359</v>
      </c>
      <c r="F494" s="6" t="s">
        <v>1683</v>
      </c>
      <c r="G494">
        <v>569928</v>
      </c>
      <c r="H494" s="6" t="s">
        <v>1684</v>
      </c>
      <c r="I494" s="10">
        <v>60</v>
      </c>
      <c r="J494">
        <v>0.5</v>
      </c>
      <c r="K494">
        <v>3</v>
      </c>
      <c r="L494">
        <v>20</v>
      </c>
    </row>
    <row r="495" spans="1:12" x14ac:dyDescent="0.2">
      <c r="A495" t="str">
        <f>Utdanningstilbud[[#This Row],[studiestednr]]&amp;"|"&amp;Utdanningstilbud[[#This Row],[tilbudkode]]</f>
        <v>518|UA</v>
      </c>
      <c r="B495">
        <v>518</v>
      </c>
      <c r="C495" t="s">
        <v>1284</v>
      </c>
      <c r="D495">
        <v>72</v>
      </c>
      <c r="E495" t="s">
        <v>359</v>
      </c>
      <c r="F495" s="6" t="s">
        <v>364</v>
      </c>
      <c r="G495">
        <v>569946</v>
      </c>
      <c r="H495" s="6" t="s">
        <v>365</v>
      </c>
      <c r="I495" s="10">
        <v>60</v>
      </c>
      <c r="J495">
        <v>0.5</v>
      </c>
      <c r="K495">
        <v>3</v>
      </c>
      <c r="L495">
        <v>20</v>
      </c>
    </row>
    <row r="496" spans="1:12" x14ac:dyDescent="0.2">
      <c r="A496" t="str">
        <f>Utdanningstilbud[[#This Row],[studiestednr]]&amp;"|"&amp;Utdanningstilbud[[#This Row],[tilbudkode]]</f>
        <v>588|DA</v>
      </c>
      <c r="B496">
        <v>588</v>
      </c>
      <c r="C496" t="s">
        <v>767</v>
      </c>
      <c r="D496">
        <v>72</v>
      </c>
      <c r="E496" t="s">
        <v>359</v>
      </c>
      <c r="F496" s="6" t="s">
        <v>360</v>
      </c>
      <c r="G496">
        <v>569928</v>
      </c>
      <c r="H496" s="6" t="s">
        <v>361</v>
      </c>
      <c r="I496" s="9">
        <v>60</v>
      </c>
      <c r="J496">
        <v>0.5</v>
      </c>
      <c r="K496">
        <v>3</v>
      </c>
      <c r="L496">
        <v>20</v>
      </c>
    </row>
    <row r="497" spans="1:12" x14ac:dyDescent="0.2">
      <c r="A497" t="str">
        <f>Utdanningstilbud[[#This Row],[studiestednr]]&amp;"|"&amp;Utdanningstilbud[[#This Row],[tilbudkode]]</f>
        <v>588|DP</v>
      </c>
      <c r="B497">
        <v>588</v>
      </c>
      <c r="C497" t="s">
        <v>767</v>
      </c>
      <c r="D497">
        <v>72</v>
      </c>
      <c r="E497" t="s">
        <v>359</v>
      </c>
      <c r="F497" s="6" t="s">
        <v>1683</v>
      </c>
      <c r="G497">
        <v>569928</v>
      </c>
      <c r="H497" s="6" t="s">
        <v>1684</v>
      </c>
      <c r="I497" s="9">
        <v>60</v>
      </c>
      <c r="J497">
        <v>0.5</v>
      </c>
      <c r="K497">
        <v>3</v>
      </c>
      <c r="L497">
        <v>20</v>
      </c>
    </row>
    <row r="498" spans="1:12" x14ac:dyDescent="0.2">
      <c r="A498" t="str">
        <f>Utdanningstilbud[[#This Row],[studiestednr]]&amp;"|"&amp;Utdanningstilbud[[#This Row],[tilbudkode]]</f>
        <v>80|ADK</v>
      </c>
      <c r="B498">
        <v>80</v>
      </c>
      <c r="C498" t="s">
        <v>367</v>
      </c>
      <c r="D498">
        <v>82</v>
      </c>
      <c r="E498" t="s">
        <v>367</v>
      </c>
      <c r="F498" s="6" t="s">
        <v>368</v>
      </c>
      <c r="G498">
        <v>551402</v>
      </c>
      <c r="H498" s="6" t="s">
        <v>369</v>
      </c>
      <c r="I498" s="9">
        <v>4</v>
      </c>
      <c r="J498">
        <v>7.0000000000000007E-2</v>
      </c>
      <c r="K498">
        <v>3</v>
      </c>
      <c r="L498">
        <v>3</v>
      </c>
    </row>
    <row r="499" spans="1:12" x14ac:dyDescent="0.2">
      <c r="A499" t="str">
        <f>Utdanningstilbud[[#This Row],[studiestednr]]&amp;"|"&amp;Utdanningstilbud[[#This Row],[tilbudkode]]</f>
        <v>80|AGTD</v>
      </c>
      <c r="B499">
        <v>80</v>
      </c>
      <c r="C499" t="s">
        <v>367</v>
      </c>
      <c r="D499">
        <v>82</v>
      </c>
      <c r="E499" t="s">
        <v>367</v>
      </c>
      <c r="F499" s="6" t="s">
        <v>370</v>
      </c>
      <c r="G499">
        <v>573119</v>
      </c>
      <c r="H499" s="6" t="s">
        <v>371</v>
      </c>
      <c r="I499" s="9">
        <v>120</v>
      </c>
      <c r="J499">
        <v>0.5</v>
      </c>
      <c r="K499">
        <v>3</v>
      </c>
      <c r="L499">
        <v>84</v>
      </c>
    </row>
    <row r="500" spans="1:12" x14ac:dyDescent="0.2">
      <c r="A500" t="str">
        <f>Utdanningstilbud[[#This Row],[studiestednr]]&amp;"|"&amp;Utdanningstilbud[[#This Row],[tilbudkode]]</f>
        <v>80|AGTH</v>
      </c>
      <c r="B500">
        <v>80</v>
      </c>
      <c r="C500" t="s">
        <v>367</v>
      </c>
      <c r="D500">
        <v>82</v>
      </c>
      <c r="E500" t="s">
        <v>367</v>
      </c>
      <c r="F500" s="6" t="s">
        <v>372</v>
      </c>
      <c r="G500">
        <v>573119</v>
      </c>
      <c r="H500" s="6" t="s">
        <v>371</v>
      </c>
      <c r="I500" s="9">
        <v>120</v>
      </c>
      <c r="J500">
        <v>1</v>
      </c>
      <c r="K500">
        <v>3</v>
      </c>
      <c r="L500">
        <v>84</v>
      </c>
    </row>
    <row r="501" spans="1:12" x14ac:dyDescent="0.2">
      <c r="A501" t="str">
        <f>Utdanningstilbud[[#This Row],[studiestednr]]&amp;"|"&amp;Utdanningstilbud[[#This Row],[tilbudkode]]</f>
        <v>80|AL</v>
      </c>
      <c r="B501">
        <v>80</v>
      </c>
      <c r="C501" t="s">
        <v>367</v>
      </c>
      <c r="D501">
        <v>82</v>
      </c>
      <c r="E501" t="s">
        <v>367</v>
      </c>
      <c r="F501" s="6" t="s">
        <v>373</v>
      </c>
      <c r="G501">
        <v>557140</v>
      </c>
      <c r="H501" s="6" t="s">
        <v>374</v>
      </c>
      <c r="I501" s="9">
        <v>30</v>
      </c>
      <c r="J501">
        <v>0.5</v>
      </c>
      <c r="K501">
        <v>3</v>
      </c>
      <c r="L501">
        <v>24</v>
      </c>
    </row>
    <row r="502" spans="1:12" x14ac:dyDescent="0.2">
      <c r="A502" t="str">
        <f>Utdanningstilbud[[#This Row],[studiestednr]]&amp;"|"&amp;Utdanningstilbud[[#This Row],[tilbudkode]]</f>
        <v>80|EX</v>
      </c>
      <c r="B502">
        <v>80</v>
      </c>
      <c r="C502" t="s">
        <v>367</v>
      </c>
      <c r="D502">
        <v>82</v>
      </c>
      <c r="E502" t="s">
        <v>367</v>
      </c>
      <c r="F502" s="6" t="s">
        <v>1687</v>
      </c>
      <c r="G502">
        <v>516908</v>
      </c>
      <c r="H502" s="6" t="s">
        <v>1688</v>
      </c>
      <c r="I502" s="9">
        <v>30</v>
      </c>
      <c r="J502">
        <v>0.5</v>
      </c>
      <c r="K502">
        <v>3</v>
      </c>
      <c r="L502">
        <v>32</v>
      </c>
    </row>
    <row r="503" spans="1:12" x14ac:dyDescent="0.2">
      <c r="A503" t="str">
        <f>Utdanningstilbud[[#This Row],[studiestednr]]&amp;"|"&amp;Utdanningstilbud[[#This Row],[tilbudkode]]</f>
        <v>80|FM</v>
      </c>
      <c r="B503">
        <v>80</v>
      </c>
      <c r="C503" t="s">
        <v>367</v>
      </c>
      <c r="D503">
        <v>82</v>
      </c>
      <c r="E503" t="s">
        <v>367</v>
      </c>
      <c r="F503" s="6" t="s">
        <v>1689</v>
      </c>
      <c r="G503">
        <v>573109</v>
      </c>
      <c r="H503" s="6" t="s">
        <v>1690</v>
      </c>
      <c r="I503" s="9">
        <v>2</v>
      </c>
      <c r="J503">
        <v>0.03</v>
      </c>
      <c r="K503">
        <v>2</v>
      </c>
      <c r="L503">
        <v>0</v>
      </c>
    </row>
    <row r="504" spans="1:12" x14ac:dyDescent="0.2">
      <c r="A504" t="str">
        <f>Utdanningstilbud[[#This Row],[studiestednr]]&amp;"|"&amp;Utdanningstilbud[[#This Row],[tilbudkode]]</f>
        <v>80|GF</v>
      </c>
      <c r="B504">
        <v>80</v>
      </c>
      <c r="C504" t="s">
        <v>367</v>
      </c>
      <c r="D504">
        <v>82</v>
      </c>
      <c r="E504" t="s">
        <v>367</v>
      </c>
      <c r="F504" s="6" t="s">
        <v>375</v>
      </c>
      <c r="G504">
        <v>573116</v>
      </c>
      <c r="H504" s="6" t="s">
        <v>376</v>
      </c>
      <c r="I504" s="9">
        <v>90</v>
      </c>
      <c r="J504">
        <v>0.5</v>
      </c>
      <c r="K504">
        <v>3</v>
      </c>
      <c r="L504">
        <v>60</v>
      </c>
    </row>
    <row r="505" spans="1:12" x14ac:dyDescent="0.2">
      <c r="A505" t="str">
        <f>Utdanningstilbud[[#This Row],[studiestednr]]&amp;"|"&amp;Utdanningstilbud[[#This Row],[tilbudkode]]</f>
        <v>80|GHN</v>
      </c>
      <c r="B505">
        <v>80</v>
      </c>
      <c r="C505" t="s">
        <v>367</v>
      </c>
      <c r="D505">
        <v>82</v>
      </c>
      <c r="E505" t="s">
        <v>367</v>
      </c>
      <c r="F505" s="6" t="s">
        <v>377</v>
      </c>
      <c r="G505">
        <v>569959</v>
      </c>
      <c r="H505" s="6" t="s">
        <v>378</v>
      </c>
      <c r="I505" s="9">
        <v>60</v>
      </c>
      <c r="J505">
        <v>0.5</v>
      </c>
      <c r="K505">
        <v>3</v>
      </c>
      <c r="L505">
        <v>48</v>
      </c>
    </row>
    <row r="506" spans="1:12" x14ac:dyDescent="0.2">
      <c r="A506" t="str">
        <f>Utdanningstilbud[[#This Row],[studiestednr]]&amp;"|"&amp;Utdanningstilbud[[#This Row],[tilbudkode]]</f>
        <v>80|GL</v>
      </c>
      <c r="B506">
        <v>80</v>
      </c>
      <c r="C506" t="s">
        <v>367</v>
      </c>
      <c r="D506">
        <v>82</v>
      </c>
      <c r="E506" t="s">
        <v>367</v>
      </c>
      <c r="F506" s="6" t="s">
        <v>379</v>
      </c>
      <c r="G506">
        <v>573120</v>
      </c>
      <c r="H506" s="6" t="s">
        <v>380</v>
      </c>
      <c r="I506" s="9">
        <v>30</v>
      </c>
      <c r="J506">
        <v>0.5</v>
      </c>
      <c r="K506">
        <v>3</v>
      </c>
      <c r="L506">
        <v>24</v>
      </c>
    </row>
    <row r="507" spans="1:12" x14ac:dyDescent="0.2">
      <c r="A507" t="str">
        <f>Utdanningstilbud[[#This Row],[studiestednr]]&amp;"|"&amp;Utdanningstilbud[[#This Row],[tilbudkode]]</f>
        <v>80|HFI</v>
      </c>
      <c r="B507">
        <v>80</v>
      </c>
      <c r="C507" t="s">
        <v>367</v>
      </c>
      <c r="D507">
        <v>82</v>
      </c>
      <c r="E507" t="s">
        <v>367</v>
      </c>
      <c r="F507" s="6" t="s">
        <v>1691</v>
      </c>
      <c r="G507">
        <v>573113</v>
      </c>
      <c r="H507" s="6" t="s">
        <v>1692</v>
      </c>
      <c r="I507" s="9">
        <v>10</v>
      </c>
      <c r="J507">
        <v>0.17</v>
      </c>
      <c r="K507">
        <v>3</v>
      </c>
      <c r="L507">
        <v>16</v>
      </c>
    </row>
    <row r="508" spans="1:12" x14ac:dyDescent="0.2">
      <c r="A508" t="str">
        <f>Utdanningstilbud[[#This Row],[studiestednr]]&amp;"|"&amp;Utdanningstilbud[[#This Row],[tilbudkode]]</f>
        <v>80|HGF</v>
      </c>
      <c r="B508">
        <v>80</v>
      </c>
      <c r="C508" t="s">
        <v>367</v>
      </c>
      <c r="D508">
        <v>82</v>
      </c>
      <c r="E508" t="s">
        <v>367</v>
      </c>
      <c r="F508" s="6" t="s">
        <v>1693</v>
      </c>
      <c r="G508">
        <v>573113</v>
      </c>
      <c r="H508" s="6" t="s">
        <v>1694</v>
      </c>
      <c r="I508" s="9">
        <v>60</v>
      </c>
      <c r="J508">
        <v>0.5</v>
      </c>
      <c r="K508">
        <v>3</v>
      </c>
      <c r="L508">
        <v>70</v>
      </c>
    </row>
    <row r="509" spans="1:12" x14ac:dyDescent="0.2">
      <c r="A509" t="str">
        <f>Utdanningstilbud[[#This Row],[studiestednr]]&amp;"|"&amp;Utdanningstilbud[[#This Row],[tilbudkode]]</f>
        <v>80|HKH</v>
      </c>
      <c r="B509">
        <v>80</v>
      </c>
      <c r="C509" t="s">
        <v>367</v>
      </c>
      <c r="D509">
        <v>82</v>
      </c>
      <c r="E509" t="s">
        <v>367</v>
      </c>
      <c r="F509" s="6" t="s">
        <v>395</v>
      </c>
      <c r="G509">
        <v>573113</v>
      </c>
      <c r="H509" s="6" t="s">
        <v>396</v>
      </c>
      <c r="I509" s="9">
        <v>10</v>
      </c>
      <c r="J509">
        <v>0.17</v>
      </c>
      <c r="K509">
        <v>3</v>
      </c>
      <c r="L509">
        <v>16</v>
      </c>
    </row>
    <row r="510" spans="1:12" x14ac:dyDescent="0.2">
      <c r="A510" t="str">
        <f>Utdanningstilbud[[#This Row],[studiestednr]]&amp;"|"&amp;Utdanningstilbud[[#This Row],[tilbudkode]]</f>
        <v>80|HP</v>
      </c>
      <c r="B510">
        <v>80</v>
      </c>
      <c r="C510" t="s">
        <v>367</v>
      </c>
      <c r="D510">
        <v>82</v>
      </c>
      <c r="E510" t="s">
        <v>367</v>
      </c>
      <c r="F510" s="6" t="s">
        <v>381</v>
      </c>
      <c r="G510">
        <v>573118</v>
      </c>
      <c r="H510" s="6" t="s">
        <v>382</v>
      </c>
      <c r="I510" s="9">
        <v>30</v>
      </c>
      <c r="J510">
        <v>0.5</v>
      </c>
      <c r="K510">
        <v>3</v>
      </c>
      <c r="L510">
        <v>24</v>
      </c>
    </row>
    <row r="511" spans="1:12" x14ac:dyDescent="0.2">
      <c r="A511" t="str">
        <f>Utdanningstilbud[[#This Row],[studiestednr]]&amp;"|"&amp;Utdanningstilbud[[#This Row],[tilbudkode]]</f>
        <v>80|HPH</v>
      </c>
      <c r="B511">
        <v>80</v>
      </c>
      <c r="C511" t="s">
        <v>367</v>
      </c>
      <c r="D511">
        <v>82</v>
      </c>
      <c r="E511" t="s">
        <v>367</v>
      </c>
      <c r="F511" s="6" t="s">
        <v>397</v>
      </c>
      <c r="G511">
        <v>573113</v>
      </c>
      <c r="H511" s="6" t="s">
        <v>398</v>
      </c>
      <c r="I511" s="9">
        <v>10</v>
      </c>
      <c r="J511">
        <v>0.17</v>
      </c>
      <c r="K511">
        <v>3</v>
      </c>
      <c r="L511">
        <v>16</v>
      </c>
    </row>
    <row r="512" spans="1:12" x14ac:dyDescent="0.2">
      <c r="A512" t="str">
        <f>Utdanningstilbud[[#This Row],[studiestednr]]&amp;"|"&amp;Utdanningstilbud[[#This Row],[tilbudkode]]</f>
        <v>80|HS</v>
      </c>
      <c r="B512">
        <v>80</v>
      </c>
      <c r="C512" t="s">
        <v>367</v>
      </c>
      <c r="D512">
        <v>82</v>
      </c>
      <c r="E512" t="s">
        <v>367</v>
      </c>
      <c r="F512" s="6" t="s">
        <v>1695</v>
      </c>
      <c r="G512">
        <v>573113</v>
      </c>
      <c r="H512" s="6" t="s">
        <v>1696</v>
      </c>
      <c r="I512" s="9">
        <v>10</v>
      </c>
      <c r="J512">
        <v>0.17</v>
      </c>
      <c r="K512">
        <v>3</v>
      </c>
      <c r="L512">
        <v>16</v>
      </c>
    </row>
    <row r="513" spans="1:12" x14ac:dyDescent="0.2">
      <c r="A513" t="str">
        <f>Utdanningstilbud[[#This Row],[studiestednr]]&amp;"|"&amp;Utdanningstilbud[[#This Row],[tilbudkode]]</f>
        <v>80|HS</v>
      </c>
      <c r="B513">
        <v>80</v>
      </c>
      <c r="C513" t="s">
        <v>367</v>
      </c>
      <c r="D513">
        <v>82</v>
      </c>
      <c r="E513" t="s">
        <v>367</v>
      </c>
      <c r="F513" s="6" t="s">
        <v>1695</v>
      </c>
      <c r="G513">
        <v>573113</v>
      </c>
      <c r="H513" s="6" t="s">
        <v>1697</v>
      </c>
      <c r="I513" s="9">
        <v>10</v>
      </c>
      <c r="J513">
        <v>0.17</v>
      </c>
      <c r="K513">
        <v>3</v>
      </c>
      <c r="L513">
        <v>16</v>
      </c>
    </row>
    <row r="514" spans="1:12" x14ac:dyDescent="0.2">
      <c r="A514" t="str">
        <f>Utdanningstilbud[[#This Row],[studiestednr]]&amp;"|"&amp;Utdanningstilbud[[#This Row],[tilbudkode]]</f>
        <v>80|IN</v>
      </c>
      <c r="B514">
        <v>80</v>
      </c>
      <c r="C514" t="s">
        <v>367</v>
      </c>
      <c r="D514">
        <v>82</v>
      </c>
      <c r="E514" t="s">
        <v>367</v>
      </c>
      <c r="F514" s="6" t="s">
        <v>383</v>
      </c>
      <c r="G514">
        <v>516506</v>
      </c>
      <c r="H514" s="6" t="s">
        <v>384</v>
      </c>
      <c r="I514" s="9">
        <v>120</v>
      </c>
      <c r="J514">
        <v>1</v>
      </c>
      <c r="K514">
        <v>3</v>
      </c>
      <c r="L514">
        <v>76</v>
      </c>
    </row>
    <row r="515" spans="1:12" x14ac:dyDescent="0.2">
      <c r="A515" t="str">
        <f>Utdanningstilbud[[#This Row],[studiestednr]]&amp;"|"&amp;Utdanningstilbud[[#This Row],[tilbudkode]]</f>
        <v>80|IN</v>
      </c>
      <c r="B515">
        <v>80</v>
      </c>
      <c r="C515" t="s">
        <v>367</v>
      </c>
      <c r="D515">
        <v>82</v>
      </c>
      <c r="E515" t="s">
        <v>367</v>
      </c>
      <c r="F515" s="6" t="s">
        <v>383</v>
      </c>
      <c r="G515">
        <v>516506</v>
      </c>
      <c r="H515" s="6" t="s">
        <v>384</v>
      </c>
      <c r="I515" s="9">
        <v>120</v>
      </c>
      <c r="J515">
        <v>1</v>
      </c>
      <c r="K515">
        <v>3</v>
      </c>
      <c r="L515">
        <v>108</v>
      </c>
    </row>
    <row r="516" spans="1:12" x14ac:dyDescent="0.2">
      <c r="A516" t="str">
        <f>Utdanningstilbud[[#This Row],[studiestednr]]&amp;"|"&amp;Utdanningstilbud[[#This Row],[tilbudkode]]</f>
        <v>80|LBB</v>
      </c>
      <c r="B516">
        <v>80</v>
      </c>
      <c r="C516" t="s">
        <v>367</v>
      </c>
      <c r="D516">
        <v>82</v>
      </c>
      <c r="E516" t="s">
        <v>367</v>
      </c>
      <c r="F516" s="6" t="s">
        <v>1698</v>
      </c>
      <c r="G516">
        <v>516917</v>
      </c>
      <c r="H516" s="6" t="s">
        <v>1699</v>
      </c>
      <c r="I516" s="9">
        <v>60</v>
      </c>
      <c r="J516">
        <v>0.5</v>
      </c>
      <c r="K516">
        <v>3</v>
      </c>
      <c r="L516">
        <v>15</v>
      </c>
    </row>
    <row r="517" spans="1:12" x14ac:dyDescent="0.2">
      <c r="A517" t="str">
        <f>Utdanningstilbud[[#This Row],[studiestednr]]&amp;"|"&amp;Utdanningstilbud[[#This Row],[tilbudkode]]</f>
        <v>80|LMF</v>
      </c>
      <c r="B517">
        <v>80</v>
      </c>
      <c r="C517" t="s">
        <v>367</v>
      </c>
      <c r="D517">
        <v>82</v>
      </c>
      <c r="E517" t="s">
        <v>367</v>
      </c>
      <c r="F517" s="6" t="s">
        <v>385</v>
      </c>
      <c r="G517">
        <v>557141</v>
      </c>
      <c r="H517" s="6" t="s">
        <v>386</v>
      </c>
      <c r="I517" s="9">
        <v>90</v>
      </c>
      <c r="J517">
        <v>0.5</v>
      </c>
      <c r="K517">
        <v>3</v>
      </c>
      <c r="L517">
        <v>60</v>
      </c>
    </row>
    <row r="518" spans="1:12" x14ac:dyDescent="0.2">
      <c r="A518" t="str">
        <f>Utdanningstilbud[[#This Row],[studiestednr]]&amp;"|"&amp;Utdanningstilbud[[#This Row],[tilbudkode]]</f>
        <v>80|PB</v>
      </c>
      <c r="B518">
        <v>80</v>
      </c>
      <c r="C518" t="s">
        <v>367</v>
      </c>
      <c r="D518">
        <v>82</v>
      </c>
      <c r="E518" t="s">
        <v>367</v>
      </c>
      <c r="F518" s="6" t="s">
        <v>399</v>
      </c>
      <c r="G518">
        <v>573113</v>
      </c>
      <c r="H518" s="6" t="s">
        <v>400</v>
      </c>
      <c r="I518" s="9">
        <v>2.5</v>
      </c>
      <c r="J518">
        <v>0.04</v>
      </c>
      <c r="K518">
        <v>2</v>
      </c>
      <c r="L518">
        <v>0</v>
      </c>
    </row>
    <row r="519" spans="1:12" x14ac:dyDescent="0.2">
      <c r="A519" t="str">
        <f>Utdanningstilbud[[#This Row],[studiestednr]]&amp;"|"&amp;Utdanningstilbud[[#This Row],[tilbudkode]]</f>
        <v>80|PI</v>
      </c>
      <c r="B519">
        <v>80</v>
      </c>
      <c r="C519" t="s">
        <v>367</v>
      </c>
      <c r="D519">
        <v>82</v>
      </c>
      <c r="E519" t="s">
        <v>367</v>
      </c>
      <c r="F519" s="6" t="s">
        <v>387</v>
      </c>
      <c r="G519">
        <v>573121</v>
      </c>
      <c r="H519" s="6" t="s">
        <v>388</v>
      </c>
      <c r="I519" s="9">
        <v>60</v>
      </c>
      <c r="J519">
        <v>0.5</v>
      </c>
      <c r="K519">
        <v>3</v>
      </c>
      <c r="L519">
        <v>64</v>
      </c>
    </row>
    <row r="520" spans="1:12" x14ac:dyDescent="0.2">
      <c r="A520" t="str">
        <f>Utdanningstilbud[[#This Row],[studiestednr]]&amp;"|"&amp;Utdanningstilbud[[#This Row],[tilbudkode]]</f>
        <v>80|PL</v>
      </c>
      <c r="B520">
        <v>80</v>
      </c>
      <c r="C520" t="s">
        <v>367</v>
      </c>
      <c r="D520">
        <v>82</v>
      </c>
      <c r="E520" t="s">
        <v>367</v>
      </c>
      <c r="F520" s="6" t="s">
        <v>389</v>
      </c>
      <c r="G520">
        <v>557144</v>
      </c>
      <c r="H520" s="6" t="s">
        <v>390</v>
      </c>
      <c r="I520" s="9">
        <v>30</v>
      </c>
      <c r="J520">
        <v>0.5</v>
      </c>
      <c r="K520">
        <v>3</v>
      </c>
      <c r="L520">
        <v>24</v>
      </c>
    </row>
    <row r="521" spans="1:12" x14ac:dyDescent="0.2">
      <c r="A521" t="str">
        <f>Utdanningstilbud[[#This Row],[studiestednr]]&amp;"|"&amp;Utdanningstilbud[[#This Row],[tilbudkode]]</f>
        <v>80|PSG</v>
      </c>
      <c r="B521">
        <v>80</v>
      </c>
      <c r="C521" t="s">
        <v>367</v>
      </c>
      <c r="D521">
        <v>82</v>
      </c>
      <c r="E521" t="s">
        <v>367</v>
      </c>
      <c r="F521" s="6" t="s">
        <v>391</v>
      </c>
      <c r="G521">
        <v>573117</v>
      </c>
      <c r="H521" s="6" t="s">
        <v>392</v>
      </c>
      <c r="I521" s="9">
        <v>60</v>
      </c>
      <c r="J521">
        <v>0.5</v>
      </c>
      <c r="K521">
        <v>3</v>
      </c>
      <c r="L521">
        <v>48</v>
      </c>
    </row>
    <row r="522" spans="1:12" x14ac:dyDescent="0.2">
      <c r="A522" t="str">
        <f>Utdanningstilbud[[#This Row],[studiestednr]]&amp;"|"&amp;Utdanningstilbud[[#This Row],[tilbudkode]]</f>
        <v>80|SD</v>
      </c>
      <c r="B522">
        <v>80</v>
      </c>
      <c r="C522" t="s">
        <v>367</v>
      </c>
      <c r="D522">
        <v>82</v>
      </c>
      <c r="E522" t="s">
        <v>367</v>
      </c>
      <c r="F522" s="6" t="s">
        <v>1700</v>
      </c>
      <c r="G522">
        <v>573109</v>
      </c>
      <c r="H522" s="6" t="s">
        <v>1701</v>
      </c>
      <c r="I522" s="9">
        <v>30</v>
      </c>
      <c r="J522">
        <v>0.5</v>
      </c>
      <c r="K522">
        <v>3</v>
      </c>
      <c r="L522">
        <v>24</v>
      </c>
    </row>
    <row r="523" spans="1:12" x14ac:dyDescent="0.2">
      <c r="A523" t="str">
        <f>Utdanningstilbud[[#This Row],[studiestednr]]&amp;"|"&amp;Utdanningstilbud[[#This Row],[tilbudkode]]</f>
        <v>80|SDV</v>
      </c>
      <c r="B523">
        <v>80</v>
      </c>
      <c r="C523" t="s">
        <v>367</v>
      </c>
      <c r="D523">
        <v>82</v>
      </c>
      <c r="E523" t="s">
        <v>367</v>
      </c>
      <c r="F523" s="6" t="s">
        <v>393</v>
      </c>
      <c r="G523">
        <v>551402</v>
      </c>
      <c r="H523" s="6" t="s">
        <v>394</v>
      </c>
      <c r="I523" s="9">
        <v>30</v>
      </c>
      <c r="J523">
        <v>0.5</v>
      </c>
      <c r="K523">
        <v>3</v>
      </c>
      <c r="L523">
        <v>21</v>
      </c>
    </row>
    <row r="524" spans="1:12" x14ac:dyDescent="0.2">
      <c r="A524" t="str">
        <f>Utdanningstilbud[[#This Row],[studiestednr]]&amp;"|"&amp;Utdanningstilbud[[#This Row],[tilbudkode]]</f>
        <v>80|SDV</v>
      </c>
      <c r="B524">
        <v>80</v>
      </c>
      <c r="C524" t="s">
        <v>367</v>
      </c>
      <c r="D524">
        <v>82</v>
      </c>
      <c r="E524" t="s">
        <v>367</v>
      </c>
      <c r="F524" s="6" t="s">
        <v>393</v>
      </c>
      <c r="G524">
        <v>551402</v>
      </c>
      <c r="H524" s="6" t="s">
        <v>1702</v>
      </c>
      <c r="I524" s="9">
        <v>30</v>
      </c>
      <c r="J524">
        <v>0.5</v>
      </c>
      <c r="K524">
        <v>3</v>
      </c>
      <c r="L524">
        <v>21</v>
      </c>
    </row>
    <row r="525" spans="1:12" x14ac:dyDescent="0.2">
      <c r="A525" t="str">
        <f>Utdanningstilbud[[#This Row],[studiestednr]]&amp;"|"&amp;Utdanningstilbud[[#This Row],[tilbudkode]]</f>
        <v>80|SGV</v>
      </c>
      <c r="B525">
        <v>80</v>
      </c>
      <c r="C525" t="s">
        <v>367</v>
      </c>
      <c r="D525">
        <v>82</v>
      </c>
      <c r="E525" t="s">
        <v>367</v>
      </c>
      <c r="F525" s="6" t="s">
        <v>1703</v>
      </c>
      <c r="G525">
        <v>573113</v>
      </c>
      <c r="H525" s="6" t="s">
        <v>1704</v>
      </c>
      <c r="I525" s="9">
        <v>15</v>
      </c>
      <c r="J525">
        <v>0.25</v>
      </c>
      <c r="K525">
        <v>3</v>
      </c>
      <c r="L525">
        <v>16</v>
      </c>
    </row>
    <row r="526" spans="1:12" x14ac:dyDescent="0.2">
      <c r="A526" t="str">
        <f>Utdanningstilbud[[#This Row],[studiestednr]]&amp;"|"&amp;Utdanningstilbud[[#This Row],[tilbudkode]]</f>
        <v>494|HPM</v>
      </c>
      <c r="B526">
        <v>494</v>
      </c>
      <c r="C526" t="s">
        <v>2532</v>
      </c>
      <c r="D526">
        <v>82</v>
      </c>
      <c r="E526" t="s">
        <v>367</v>
      </c>
      <c r="F526" s="6" t="s">
        <v>1705</v>
      </c>
      <c r="G526">
        <v>573118</v>
      </c>
      <c r="H526" s="6" t="s">
        <v>382</v>
      </c>
      <c r="I526" s="9">
        <v>30</v>
      </c>
      <c r="J526">
        <v>0.5</v>
      </c>
      <c r="K526">
        <v>3</v>
      </c>
      <c r="L526">
        <v>24</v>
      </c>
    </row>
    <row r="527" spans="1:12" x14ac:dyDescent="0.2">
      <c r="A527" t="str">
        <f>Utdanningstilbud[[#This Row],[studiestednr]]&amp;"|"&amp;Utdanningstilbud[[#This Row],[tilbudkode]]</f>
        <v>86|Bokbransje</v>
      </c>
      <c r="B527">
        <v>86</v>
      </c>
      <c r="C527" t="s">
        <v>401</v>
      </c>
      <c r="D527">
        <v>85</v>
      </c>
      <c r="E527" t="s">
        <v>401</v>
      </c>
      <c r="F527" s="6" t="s">
        <v>402</v>
      </c>
      <c r="G527">
        <v>542108</v>
      </c>
      <c r="H527" s="6" t="s">
        <v>403</v>
      </c>
      <c r="I527" s="9">
        <v>30</v>
      </c>
      <c r="J527">
        <v>0.5</v>
      </c>
      <c r="K527">
        <v>1</v>
      </c>
      <c r="L527">
        <v>0</v>
      </c>
    </row>
    <row r="528" spans="1:12" x14ac:dyDescent="0.2">
      <c r="A528" t="str">
        <f>Utdanningstilbud[[#This Row],[studiestednr]]&amp;"|"&amp;Utdanningstilbud[[#This Row],[tilbudkode]]</f>
        <v>213|dtk</v>
      </c>
      <c r="B528">
        <v>213</v>
      </c>
      <c r="C528" t="s">
        <v>697</v>
      </c>
      <c r="D528">
        <v>89</v>
      </c>
      <c r="E528" t="s">
        <v>697</v>
      </c>
      <c r="F528" s="6" t="s">
        <v>698</v>
      </c>
      <c r="G528">
        <v>516413</v>
      </c>
      <c r="H528" s="6" t="s">
        <v>27</v>
      </c>
      <c r="I528" s="9">
        <v>120</v>
      </c>
      <c r="J528">
        <v>1</v>
      </c>
      <c r="K528">
        <v>1</v>
      </c>
      <c r="L528">
        <v>0</v>
      </c>
    </row>
    <row r="529" spans="1:12" x14ac:dyDescent="0.2">
      <c r="A529" t="str">
        <f>Utdanningstilbud[[#This Row],[studiestednr]]&amp;"|"&amp;Utdanningstilbud[[#This Row],[tilbudkode]]</f>
        <v>213|dtkd</v>
      </c>
      <c r="B529">
        <v>213</v>
      </c>
      <c r="C529" t="s">
        <v>697</v>
      </c>
      <c r="D529">
        <v>89</v>
      </c>
      <c r="E529" t="s">
        <v>697</v>
      </c>
      <c r="F529" s="6" t="s">
        <v>699</v>
      </c>
      <c r="G529">
        <v>516413</v>
      </c>
      <c r="H529" s="6" t="s">
        <v>27</v>
      </c>
      <c r="I529" s="9">
        <v>120</v>
      </c>
      <c r="J529">
        <v>0.5</v>
      </c>
      <c r="K529">
        <v>1</v>
      </c>
      <c r="L529">
        <v>0</v>
      </c>
    </row>
    <row r="530" spans="1:12" x14ac:dyDescent="0.2">
      <c r="A530" t="str">
        <f>Utdanningstilbud[[#This Row],[studiestednr]]&amp;"|"&amp;Utdanningstilbud[[#This Row],[tilbudkode]]</f>
        <v>94|FAOU</v>
      </c>
      <c r="B530">
        <v>94</v>
      </c>
      <c r="C530" t="s">
        <v>411</v>
      </c>
      <c r="D530">
        <v>91</v>
      </c>
      <c r="E530" t="s">
        <v>412</v>
      </c>
      <c r="F530" s="6" t="s">
        <v>413</v>
      </c>
      <c r="G530">
        <v>514110</v>
      </c>
      <c r="H530" s="6" t="s">
        <v>414</v>
      </c>
      <c r="I530" s="9">
        <v>120</v>
      </c>
      <c r="J530">
        <v>1</v>
      </c>
      <c r="K530">
        <v>1</v>
      </c>
      <c r="L530">
        <v>0</v>
      </c>
    </row>
    <row r="531" spans="1:12" x14ac:dyDescent="0.2">
      <c r="A531" t="str">
        <f>Utdanningstilbud[[#This Row],[studiestednr]]&amp;"|"&amp;Utdanningstilbud[[#This Row],[tilbudkode]]</f>
        <v>94|Årskurs</v>
      </c>
      <c r="B531">
        <v>94</v>
      </c>
      <c r="C531" t="s">
        <v>411</v>
      </c>
      <c r="D531">
        <v>91</v>
      </c>
      <c r="E531" t="s">
        <v>412</v>
      </c>
      <c r="F531" s="6" t="s">
        <v>1706</v>
      </c>
      <c r="G531">
        <v>514112</v>
      </c>
      <c r="H531" s="6" t="s">
        <v>1707</v>
      </c>
      <c r="I531" s="9">
        <v>60</v>
      </c>
      <c r="J531">
        <v>1</v>
      </c>
      <c r="K531">
        <v>1</v>
      </c>
      <c r="L531">
        <v>0</v>
      </c>
    </row>
    <row r="532" spans="1:12" x14ac:dyDescent="0.2">
      <c r="A532" t="str">
        <f>Utdanningstilbud[[#This Row],[studiestednr]]&amp;"|"&amp;Utdanningstilbud[[#This Row],[tilbudkode]]</f>
        <v>95|Kunst1</v>
      </c>
      <c r="B532">
        <v>95</v>
      </c>
      <c r="C532" t="s">
        <v>415</v>
      </c>
      <c r="D532">
        <v>92</v>
      </c>
      <c r="E532" t="s">
        <v>415</v>
      </c>
      <c r="F532" s="6" t="s">
        <v>416</v>
      </c>
      <c r="G532">
        <v>516413</v>
      </c>
      <c r="H532" s="6" t="s">
        <v>417</v>
      </c>
      <c r="I532" s="9">
        <v>120</v>
      </c>
      <c r="J532">
        <v>1</v>
      </c>
      <c r="K532">
        <v>1</v>
      </c>
      <c r="L532">
        <v>0</v>
      </c>
    </row>
    <row r="533" spans="1:12" x14ac:dyDescent="0.2">
      <c r="A533" t="str">
        <f>Utdanningstilbud[[#This Row],[studiestednr]]&amp;"|"&amp;Utdanningstilbud[[#This Row],[tilbudkode]]</f>
        <v>102|20HH81D</v>
      </c>
      <c r="B533">
        <v>102</v>
      </c>
      <c r="C533" t="s">
        <v>2515</v>
      </c>
      <c r="D533">
        <v>95</v>
      </c>
      <c r="E533" t="s">
        <v>419</v>
      </c>
      <c r="F533" s="6" t="s">
        <v>1708</v>
      </c>
      <c r="G533">
        <v>569965</v>
      </c>
      <c r="H533" s="6" t="s">
        <v>1709</v>
      </c>
      <c r="I533" s="9">
        <v>10</v>
      </c>
      <c r="J533">
        <v>0.5</v>
      </c>
      <c r="K533">
        <v>3</v>
      </c>
      <c r="L533">
        <v>6</v>
      </c>
    </row>
    <row r="534" spans="1:12" x14ac:dyDescent="0.2">
      <c r="A534" t="str">
        <f>Utdanningstilbud[[#This Row],[studiestednr]]&amp;"|"&amp;Utdanningstilbud[[#This Row],[tilbudkode]]</f>
        <v>102|FHH81K</v>
      </c>
      <c r="B534">
        <v>102</v>
      </c>
      <c r="C534" t="s">
        <v>2515</v>
      </c>
      <c r="D534">
        <v>95</v>
      </c>
      <c r="E534" t="s">
        <v>419</v>
      </c>
      <c r="F534" s="6" t="s">
        <v>775</v>
      </c>
      <c r="G534">
        <v>569965</v>
      </c>
      <c r="H534" s="6" t="s">
        <v>776</v>
      </c>
      <c r="I534" s="9">
        <v>30</v>
      </c>
      <c r="J534">
        <v>0.5</v>
      </c>
      <c r="K534">
        <v>3</v>
      </c>
      <c r="L534">
        <v>18</v>
      </c>
    </row>
    <row r="535" spans="1:12" x14ac:dyDescent="0.2">
      <c r="A535" t="str">
        <f>Utdanningstilbud[[#This Row],[studiestednr]]&amp;"|"&amp;Utdanningstilbud[[#This Row],[tilbudkode]]</f>
        <v>109|20HH81D</v>
      </c>
      <c r="B535">
        <v>109</v>
      </c>
      <c r="C535" t="s">
        <v>418</v>
      </c>
      <c r="D535">
        <v>95</v>
      </c>
      <c r="E535" t="s">
        <v>419</v>
      </c>
      <c r="F535" s="6" t="s">
        <v>1708</v>
      </c>
      <c r="G535">
        <v>569965</v>
      </c>
      <c r="H535" s="6" t="s">
        <v>1709</v>
      </c>
      <c r="I535" s="9">
        <v>10</v>
      </c>
      <c r="J535">
        <v>0.5</v>
      </c>
      <c r="K535">
        <v>3</v>
      </c>
      <c r="L535">
        <v>6</v>
      </c>
    </row>
    <row r="536" spans="1:12" x14ac:dyDescent="0.2">
      <c r="A536" t="str">
        <f>Utdanningstilbud[[#This Row],[studiestednr]]&amp;"|"&amp;Utdanningstilbud[[#This Row],[tilbudkode]]</f>
        <v>109|20HH97A</v>
      </c>
      <c r="B536">
        <v>109</v>
      </c>
      <c r="C536" t="s">
        <v>418</v>
      </c>
      <c r="D536">
        <v>95</v>
      </c>
      <c r="E536" t="s">
        <v>419</v>
      </c>
      <c r="F536" s="6" t="s">
        <v>1710</v>
      </c>
      <c r="G536">
        <v>561928</v>
      </c>
      <c r="H536" s="6" t="s">
        <v>780</v>
      </c>
      <c r="I536" s="9">
        <v>10</v>
      </c>
      <c r="J536">
        <v>0.5</v>
      </c>
      <c r="K536">
        <v>3</v>
      </c>
      <c r="L536">
        <v>6</v>
      </c>
    </row>
    <row r="537" spans="1:12" x14ac:dyDescent="0.2">
      <c r="A537" t="str">
        <f>Utdanningstilbud[[#This Row],[studiestednr]]&amp;"|"&amp;Utdanningstilbud[[#This Row],[tilbudkode]]</f>
        <v>109|FHH04D</v>
      </c>
      <c r="B537">
        <v>109</v>
      </c>
      <c r="C537" t="s">
        <v>418</v>
      </c>
      <c r="D537">
        <v>95</v>
      </c>
      <c r="E537" t="s">
        <v>419</v>
      </c>
      <c r="F537" s="6" t="s">
        <v>1711</v>
      </c>
      <c r="G537">
        <v>561907</v>
      </c>
      <c r="H537" s="6" t="s">
        <v>484</v>
      </c>
      <c r="I537" s="9">
        <v>60</v>
      </c>
      <c r="J537">
        <v>0.5</v>
      </c>
      <c r="K537">
        <v>1</v>
      </c>
      <c r="L537">
        <v>0</v>
      </c>
    </row>
    <row r="538" spans="1:12" x14ac:dyDescent="0.2">
      <c r="A538" t="str">
        <f>Utdanningstilbud[[#This Row],[studiestednr]]&amp;"|"&amp;Utdanningstilbud[[#This Row],[tilbudkode]]</f>
        <v>109|FHH50D</v>
      </c>
      <c r="B538">
        <v>109</v>
      </c>
      <c r="C538" t="s">
        <v>418</v>
      </c>
      <c r="D538">
        <v>95</v>
      </c>
      <c r="E538" t="s">
        <v>419</v>
      </c>
      <c r="F538" s="6" t="s">
        <v>420</v>
      </c>
      <c r="G538">
        <v>569928</v>
      </c>
      <c r="H538" s="6" t="s">
        <v>421</v>
      </c>
      <c r="I538" s="9">
        <v>60</v>
      </c>
      <c r="J538">
        <v>0.5</v>
      </c>
      <c r="K538">
        <v>1</v>
      </c>
      <c r="L538">
        <v>0</v>
      </c>
    </row>
    <row r="539" spans="1:12" x14ac:dyDescent="0.2">
      <c r="A539" t="str">
        <f>Utdanningstilbud[[#This Row],[studiestednr]]&amp;"|"&amp;Utdanningstilbud[[#This Row],[tilbudkode]]</f>
        <v>109|FHH51D</v>
      </c>
      <c r="B539">
        <v>109</v>
      </c>
      <c r="C539" t="s">
        <v>418</v>
      </c>
      <c r="D539">
        <v>95</v>
      </c>
      <c r="E539" t="s">
        <v>419</v>
      </c>
      <c r="F539" s="6" t="s">
        <v>422</v>
      </c>
      <c r="G539">
        <v>562112</v>
      </c>
      <c r="H539" s="6" t="s">
        <v>423</v>
      </c>
      <c r="I539" s="9">
        <v>60</v>
      </c>
      <c r="J539">
        <v>0.5</v>
      </c>
      <c r="K539">
        <v>1</v>
      </c>
      <c r="L539">
        <v>0</v>
      </c>
    </row>
    <row r="540" spans="1:12" x14ac:dyDescent="0.2">
      <c r="A540" t="str">
        <f>Utdanningstilbud[[#This Row],[studiestednr]]&amp;"|"&amp;Utdanningstilbud[[#This Row],[tilbudkode]]</f>
        <v>109|FHH54D</v>
      </c>
      <c r="B540">
        <v>109</v>
      </c>
      <c r="C540" t="s">
        <v>418</v>
      </c>
      <c r="D540">
        <v>95</v>
      </c>
      <c r="E540" t="s">
        <v>419</v>
      </c>
      <c r="F540" s="6" t="s">
        <v>424</v>
      </c>
      <c r="G540">
        <v>562109</v>
      </c>
      <c r="H540" s="6" t="s">
        <v>425</v>
      </c>
      <c r="I540" s="9">
        <v>60</v>
      </c>
      <c r="J540">
        <v>0.5</v>
      </c>
      <c r="K540">
        <v>1</v>
      </c>
      <c r="L540">
        <v>0</v>
      </c>
    </row>
    <row r="541" spans="1:12" x14ac:dyDescent="0.2">
      <c r="A541" t="str">
        <f>Utdanningstilbud[[#This Row],[studiestednr]]&amp;"|"&amp;Utdanningstilbud[[#This Row],[tilbudkode]]</f>
        <v>109|FHH75D</v>
      </c>
      <c r="B541">
        <v>109</v>
      </c>
      <c r="C541" t="s">
        <v>418</v>
      </c>
      <c r="D541">
        <v>95</v>
      </c>
      <c r="E541" t="s">
        <v>419</v>
      </c>
      <c r="F541" s="6" t="s">
        <v>426</v>
      </c>
      <c r="G541">
        <v>561906</v>
      </c>
      <c r="H541" s="6" t="s">
        <v>410</v>
      </c>
      <c r="I541" s="9">
        <v>60</v>
      </c>
      <c r="J541">
        <v>0.5</v>
      </c>
      <c r="K541">
        <v>1</v>
      </c>
      <c r="L541">
        <v>0</v>
      </c>
    </row>
    <row r="542" spans="1:12" x14ac:dyDescent="0.2">
      <c r="A542" t="str">
        <f>Utdanningstilbud[[#This Row],[studiestednr]]&amp;"|"&amp;Utdanningstilbud[[#This Row],[tilbudkode]]</f>
        <v>109|FHH76D</v>
      </c>
      <c r="B542">
        <v>109</v>
      </c>
      <c r="C542" t="s">
        <v>418</v>
      </c>
      <c r="D542">
        <v>95</v>
      </c>
      <c r="E542" t="s">
        <v>419</v>
      </c>
      <c r="F542" s="6" t="s">
        <v>427</v>
      </c>
      <c r="G542">
        <v>561907</v>
      </c>
      <c r="H542" s="6" t="s">
        <v>428</v>
      </c>
      <c r="I542" s="9">
        <v>60</v>
      </c>
      <c r="J542">
        <v>0.5</v>
      </c>
      <c r="K542">
        <v>1</v>
      </c>
      <c r="L542">
        <v>0</v>
      </c>
    </row>
    <row r="543" spans="1:12" x14ac:dyDescent="0.2">
      <c r="A543" t="str">
        <f>Utdanningstilbud[[#This Row],[studiestednr]]&amp;"|"&amp;Utdanningstilbud[[#This Row],[tilbudkode]]</f>
        <v>109|FHH76K</v>
      </c>
      <c r="B543">
        <v>109</v>
      </c>
      <c r="C543" t="s">
        <v>418</v>
      </c>
      <c r="D543">
        <v>95</v>
      </c>
      <c r="E543" t="s">
        <v>419</v>
      </c>
      <c r="F543" s="6" t="s">
        <v>772</v>
      </c>
      <c r="G543">
        <v>561907</v>
      </c>
      <c r="H543" s="6" t="s">
        <v>428</v>
      </c>
      <c r="I543" s="9">
        <v>60</v>
      </c>
      <c r="J543">
        <v>0.5</v>
      </c>
      <c r="K543">
        <v>3</v>
      </c>
      <c r="L543">
        <v>36</v>
      </c>
    </row>
    <row r="544" spans="1:12" x14ac:dyDescent="0.2">
      <c r="A544" t="str">
        <f>Utdanningstilbud[[#This Row],[studiestednr]]&amp;"|"&amp;Utdanningstilbud[[#This Row],[tilbudkode]]</f>
        <v>305|20HH07N</v>
      </c>
      <c r="B544">
        <v>305</v>
      </c>
      <c r="C544" t="s">
        <v>768</v>
      </c>
      <c r="D544">
        <v>95</v>
      </c>
      <c r="E544" t="s">
        <v>419</v>
      </c>
      <c r="F544" s="6" t="s">
        <v>2624</v>
      </c>
      <c r="G544">
        <v>569965</v>
      </c>
      <c r="H544" s="6" t="s">
        <v>2625</v>
      </c>
      <c r="I544" s="9">
        <v>5</v>
      </c>
      <c r="J544">
        <v>0.5</v>
      </c>
      <c r="K544">
        <v>3</v>
      </c>
      <c r="L544">
        <v>6</v>
      </c>
    </row>
    <row r="545" spans="1:12" x14ac:dyDescent="0.2">
      <c r="A545" t="str">
        <f>Utdanningstilbud[[#This Row],[studiestednr]]&amp;"|"&amp;Utdanningstilbud[[#This Row],[tilbudkode]]</f>
        <v>305|20HH44A</v>
      </c>
      <c r="B545">
        <v>305</v>
      </c>
      <c r="C545" t="s">
        <v>768</v>
      </c>
      <c r="D545">
        <v>95</v>
      </c>
      <c r="E545" t="s">
        <v>419</v>
      </c>
      <c r="F545" s="6" t="s">
        <v>1712</v>
      </c>
      <c r="G545">
        <v>569979</v>
      </c>
      <c r="H545" s="6" t="s">
        <v>1713</v>
      </c>
      <c r="I545" s="9">
        <v>10</v>
      </c>
      <c r="J545">
        <v>0.5</v>
      </c>
      <c r="K545">
        <v>3</v>
      </c>
      <c r="L545">
        <v>6</v>
      </c>
    </row>
    <row r="546" spans="1:12" x14ac:dyDescent="0.2">
      <c r="A546" t="str">
        <f>Utdanningstilbud[[#This Row],[studiestednr]]&amp;"|"&amp;Utdanningstilbud[[#This Row],[tilbudkode]]</f>
        <v>305|20HH44B</v>
      </c>
      <c r="B546">
        <v>305</v>
      </c>
      <c r="C546" t="s">
        <v>768</v>
      </c>
      <c r="D546">
        <v>95</v>
      </c>
      <c r="E546" t="s">
        <v>419</v>
      </c>
      <c r="F546" s="6" t="s">
        <v>1714</v>
      </c>
      <c r="G546">
        <v>569979</v>
      </c>
      <c r="H546" s="6" t="s">
        <v>1715</v>
      </c>
      <c r="I546" s="9">
        <v>10</v>
      </c>
      <c r="J546">
        <v>0.5</v>
      </c>
      <c r="K546">
        <v>3</v>
      </c>
      <c r="L546">
        <v>6</v>
      </c>
    </row>
    <row r="547" spans="1:12" x14ac:dyDescent="0.2">
      <c r="A547" t="str">
        <f>Utdanningstilbud[[#This Row],[studiestednr]]&amp;"|"&amp;Utdanningstilbud[[#This Row],[tilbudkode]]</f>
        <v>305|20HH44C</v>
      </c>
      <c r="B547">
        <v>305</v>
      </c>
      <c r="C547" t="s">
        <v>768</v>
      </c>
      <c r="D547">
        <v>95</v>
      </c>
      <c r="E547" t="s">
        <v>419</v>
      </c>
      <c r="F547" s="6" t="s">
        <v>1716</v>
      </c>
      <c r="G547">
        <v>569979</v>
      </c>
      <c r="H547" s="6" t="s">
        <v>1717</v>
      </c>
      <c r="I547" s="9">
        <v>10</v>
      </c>
      <c r="J547">
        <v>0.5</v>
      </c>
      <c r="K547">
        <v>3</v>
      </c>
      <c r="L547">
        <v>6</v>
      </c>
    </row>
    <row r="548" spans="1:12" x14ac:dyDescent="0.2">
      <c r="A548" t="str">
        <f>Utdanningstilbud[[#This Row],[studiestednr]]&amp;"|"&amp;Utdanningstilbud[[#This Row],[tilbudkode]]</f>
        <v>305|20HH44D</v>
      </c>
      <c r="B548">
        <v>305</v>
      </c>
      <c r="C548" t="s">
        <v>768</v>
      </c>
      <c r="D548">
        <v>95</v>
      </c>
      <c r="E548" t="s">
        <v>419</v>
      </c>
      <c r="F548" s="6" t="s">
        <v>1718</v>
      </c>
      <c r="G548">
        <v>569979</v>
      </c>
      <c r="H548" s="6" t="s">
        <v>1719</v>
      </c>
      <c r="I548" s="9">
        <v>10</v>
      </c>
      <c r="J548">
        <v>0.5</v>
      </c>
      <c r="K548">
        <v>3</v>
      </c>
      <c r="L548">
        <v>6</v>
      </c>
    </row>
    <row r="549" spans="1:12" x14ac:dyDescent="0.2">
      <c r="A549" t="str">
        <f>Utdanningstilbud[[#This Row],[studiestednr]]&amp;"|"&amp;Utdanningstilbud[[#This Row],[tilbudkode]]</f>
        <v>305|20HH81D</v>
      </c>
      <c r="B549">
        <v>305</v>
      </c>
      <c r="C549" t="s">
        <v>768</v>
      </c>
      <c r="D549">
        <v>95</v>
      </c>
      <c r="E549" t="s">
        <v>419</v>
      </c>
      <c r="F549" s="6" t="s">
        <v>1708</v>
      </c>
      <c r="G549">
        <v>569965</v>
      </c>
      <c r="H549" s="6" t="s">
        <v>1709</v>
      </c>
      <c r="I549" s="9">
        <v>10</v>
      </c>
      <c r="J549">
        <v>0.5</v>
      </c>
      <c r="K549">
        <v>3</v>
      </c>
      <c r="L549">
        <v>6</v>
      </c>
    </row>
    <row r="550" spans="1:12" x14ac:dyDescent="0.2">
      <c r="A550" t="str">
        <f>Utdanningstilbud[[#This Row],[studiestednr]]&amp;"|"&amp;Utdanningstilbud[[#This Row],[tilbudkode]]</f>
        <v>305|20HH81E</v>
      </c>
      <c r="B550">
        <v>305</v>
      </c>
      <c r="C550" t="s">
        <v>768</v>
      </c>
      <c r="D550">
        <v>95</v>
      </c>
      <c r="E550" t="s">
        <v>419</v>
      </c>
      <c r="F550" s="6" t="s">
        <v>2626</v>
      </c>
      <c r="G550">
        <v>569965</v>
      </c>
      <c r="H550" s="6" t="s">
        <v>2627</v>
      </c>
      <c r="I550" s="9">
        <v>5</v>
      </c>
      <c r="J550">
        <v>0.5</v>
      </c>
      <c r="K550">
        <v>3</v>
      </c>
      <c r="L550">
        <v>6</v>
      </c>
    </row>
    <row r="551" spans="1:12" x14ac:dyDescent="0.2">
      <c r="A551" t="str">
        <f>Utdanningstilbud[[#This Row],[studiestednr]]&amp;"|"&amp;Utdanningstilbud[[#This Row],[tilbudkode]]</f>
        <v>305|20HH97A</v>
      </c>
      <c r="B551">
        <v>305</v>
      </c>
      <c r="C551" t="s">
        <v>768</v>
      </c>
      <c r="D551">
        <v>95</v>
      </c>
      <c r="E551" t="s">
        <v>419</v>
      </c>
      <c r="F551" s="6" t="s">
        <v>1710</v>
      </c>
      <c r="G551">
        <v>561928</v>
      </c>
      <c r="H551" s="6" t="s">
        <v>780</v>
      </c>
      <c r="I551" s="9">
        <v>10</v>
      </c>
      <c r="J551">
        <v>0.5</v>
      </c>
      <c r="K551">
        <v>3</v>
      </c>
      <c r="L551">
        <v>6</v>
      </c>
    </row>
    <row r="552" spans="1:12" x14ac:dyDescent="0.2">
      <c r="A552" t="str">
        <f>Utdanningstilbud[[#This Row],[studiestednr]]&amp;"|"&amp;Utdanningstilbud[[#This Row],[tilbudkode]]</f>
        <v>305|20PS02F</v>
      </c>
      <c r="B552">
        <v>305</v>
      </c>
      <c r="C552" t="s">
        <v>768</v>
      </c>
      <c r="D552">
        <v>95</v>
      </c>
      <c r="E552" t="s">
        <v>419</v>
      </c>
      <c r="F552" s="6" t="s">
        <v>1720</v>
      </c>
      <c r="G552">
        <v>579915</v>
      </c>
      <c r="H552" s="6" t="s">
        <v>1721</v>
      </c>
      <c r="I552" s="9">
        <v>20</v>
      </c>
      <c r="J552">
        <v>1</v>
      </c>
      <c r="K552">
        <v>3</v>
      </c>
      <c r="L552">
        <v>36</v>
      </c>
    </row>
    <row r="553" spans="1:12" x14ac:dyDescent="0.2">
      <c r="A553" t="str">
        <f>Utdanningstilbud[[#This Row],[studiestednr]]&amp;"|"&amp;Utdanningstilbud[[#This Row],[tilbudkode]]</f>
        <v>305|20PS02I</v>
      </c>
      <c r="B553">
        <v>305</v>
      </c>
      <c r="C553" t="s">
        <v>768</v>
      </c>
      <c r="D553">
        <v>95</v>
      </c>
      <c r="E553" t="s">
        <v>419</v>
      </c>
      <c r="F553" s="6" t="s">
        <v>1722</v>
      </c>
      <c r="G553">
        <v>579915</v>
      </c>
      <c r="H553" s="6" t="s">
        <v>1721</v>
      </c>
      <c r="I553" s="9">
        <v>20</v>
      </c>
      <c r="J553">
        <v>0.5</v>
      </c>
      <c r="K553">
        <v>3</v>
      </c>
      <c r="L553">
        <v>20</v>
      </c>
    </row>
    <row r="554" spans="1:12" x14ac:dyDescent="0.2">
      <c r="A554" t="str">
        <f>Utdanningstilbud[[#This Row],[studiestednr]]&amp;"|"&amp;Utdanningstilbud[[#This Row],[tilbudkode]]</f>
        <v>305|20PS54A</v>
      </c>
      <c r="B554">
        <v>305</v>
      </c>
      <c r="C554" t="s">
        <v>768</v>
      </c>
      <c r="D554">
        <v>95</v>
      </c>
      <c r="E554" t="s">
        <v>419</v>
      </c>
      <c r="F554" s="6" t="s">
        <v>2628</v>
      </c>
      <c r="G554">
        <v>579929</v>
      </c>
      <c r="H554" s="6" t="s">
        <v>1813</v>
      </c>
      <c r="I554" s="9">
        <v>5</v>
      </c>
      <c r="J554">
        <v>0.5</v>
      </c>
      <c r="K554">
        <v>3</v>
      </c>
      <c r="L554">
        <v>4</v>
      </c>
    </row>
    <row r="555" spans="1:12" x14ac:dyDescent="0.2">
      <c r="A555" t="str">
        <f>Utdanningstilbud[[#This Row],[studiestednr]]&amp;"|"&amp;Utdanningstilbud[[#This Row],[tilbudkode]]</f>
        <v>305|20TB55G</v>
      </c>
      <c r="B555">
        <v>305</v>
      </c>
      <c r="C555" t="s">
        <v>768</v>
      </c>
      <c r="D555">
        <v>95</v>
      </c>
      <c r="E555" t="s">
        <v>419</v>
      </c>
      <c r="F555" s="6" t="s">
        <v>1723</v>
      </c>
      <c r="G555">
        <v>557120</v>
      </c>
      <c r="H555" s="6" t="s">
        <v>1724</v>
      </c>
      <c r="I555" s="9">
        <v>7.5</v>
      </c>
      <c r="J555">
        <v>0.5</v>
      </c>
      <c r="K555">
        <v>3</v>
      </c>
      <c r="L555">
        <v>4</v>
      </c>
    </row>
    <row r="556" spans="1:12" x14ac:dyDescent="0.2">
      <c r="A556" t="str">
        <f>Utdanningstilbud[[#This Row],[studiestednr]]&amp;"|"&amp;Utdanningstilbud[[#This Row],[tilbudkode]]</f>
        <v>305|20TB55H</v>
      </c>
      <c r="B556">
        <v>305</v>
      </c>
      <c r="C556" t="s">
        <v>768</v>
      </c>
      <c r="D556">
        <v>95</v>
      </c>
      <c r="E556" t="s">
        <v>419</v>
      </c>
      <c r="F556" s="6" t="s">
        <v>1725</v>
      </c>
      <c r="G556">
        <v>557120</v>
      </c>
      <c r="H556" s="6" t="s">
        <v>1726</v>
      </c>
      <c r="I556" s="9">
        <v>7.5</v>
      </c>
      <c r="J556">
        <v>0.5</v>
      </c>
      <c r="K556">
        <v>3</v>
      </c>
      <c r="L556">
        <v>4</v>
      </c>
    </row>
    <row r="557" spans="1:12" x14ac:dyDescent="0.2">
      <c r="A557" t="str">
        <f>Utdanningstilbud[[#This Row],[studiestednr]]&amp;"|"&amp;Utdanningstilbud[[#This Row],[tilbudkode]]</f>
        <v>305|20TI02A</v>
      </c>
      <c r="B557">
        <v>305</v>
      </c>
      <c r="C557" t="s">
        <v>768</v>
      </c>
      <c r="D557">
        <v>95</v>
      </c>
      <c r="E557" t="s">
        <v>419</v>
      </c>
      <c r="F557" s="6" t="s">
        <v>1727</v>
      </c>
      <c r="G557">
        <v>554202</v>
      </c>
      <c r="H557" s="6" t="s">
        <v>1728</v>
      </c>
      <c r="I557" s="9">
        <v>5</v>
      </c>
      <c r="J557">
        <v>0.5</v>
      </c>
      <c r="K557">
        <v>3</v>
      </c>
      <c r="L557">
        <v>4</v>
      </c>
    </row>
    <row r="558" spans="1:12" x14ac:dyDescent="0.2">
      <c r="A558" t="str">
        <f>Utdanningstilbud[[#This Row],[studiestednr]]&amp;"|"&amp;Utdanningstilbud[[#This Row],[tilbudkode]]</f>
        <v>305|20TI02B</v>
      </c>
      <c r="B558">
        <v>305</v>
      </c>
      <c r="C558" t="s">
        <v>768</v>
      </c>
      <c r="D558">
        <v>95</v>
      </c>
      <c r="E558" t="s">
        <v>419</v>
      </c>
      <c r="F558" s="6" t="s">
        <v>1729</v>
      </c>
      <c r="G558">
        <v>554202</v>
      </c>
      <c r="H558" s="6" t="s">
        <v>1730</v>
      </c>
      <c r="I558" s="9">
        <v>5</v>
      </c>
      <c r="J558">
        <v>0.5</v>
      </c>
      <c r="K558">
        <v>3</v>
      </c>
      <c r="L558">
        <v>4</v>
      </c>
    </row>
    <row r="559" spans="1:12" x14ac:dyDescent="0.2">
      <c r="A559" t="str">
        <f>Utdanningstilbud[[#This Row],[studiestednr]]&amp;"|"&amp;Utdanningstilbud[[#This Row],[tilbudkode]]</f>
        <v>305|20TI02C</v>
      </c>
      <c r="B559">
        <v>305</v>
      </c>
      <c r="C559" t="s">
        <v>768</v>
      </c>
      <c r="D559">
        <v>95</v>
      </c>
      <c r="E559" t="s">
        <v>419</v>
      </c>
      <c r="F559" s="6" t="s">
        <v>1731</v>
      </c>
      <c r="G559">
        <v>554202</v>
      </c>
      <c r="H559" s="6" t="s">
        <v>1732</v>
      </c>
      <c r="I559" s="9">
        <v>5</v>
      </c>
      <c r="J559">
        <v>0.5</v>
      </c>
      <c r="K559">
        <v>3</v>
      </c>
      <c r="L559">
        <v>4</v>
      </c>
    </row>
    <row r="560" spans="1:12" x14ac:dyDescent="0.2">
      <c r="A560" t="str">
        <f>Utdanningstilbud[[#This Row],[studiestednr]]&amp;"|"&amp;Utdanningstilbud[[#This Row],[tilbudkode]]</f>
        <v>305|20TL54A</v>
      </c>
      <c r="B560">
        <v>305</v>
      </c>
      <c r="C560" t="s">
        <v>768</v>
      </c>
      <c r="D560">
        <v>95</v>
      </c>
      <c r="E560" t="s">
        <v>419</v>
      </c>
      <c r="F560" s="6" t="s">
        <v>1733</v>
      </c>
      <c r="G560">
        <v>581908</v>
      </c>
      <c r="H560" s="6" t="s">
        <v>1734</v>
      </c>
      <c r="I560" s="9">
        <v>2.5</v>
      </c>
      <c r="J560">
        <v>0.5</v>
      </c>
      <c r="K560">
        <v>3</v>
      </c>
      <c r="L560">
        <v>2</v>
      </c>
    </row>
    <row r="561" spans="1:12" x14ac:dyDescent="0.2">
      <c r="A561" t="str">
        <f>Utdanningstilbud[[#This Row],[studiestednr]]&amp;"|"&amp;Utdanningstilbud[[#This Row],[tilbudkode]]</f>
        <v>305|20TL54B</v>
      </c>
      <c r="B561">
        <v>305</v>
      </c>
      <c r="C561" t="s">
        <v>768</v>
      </c>
      <c r="D561">
        <v>95</v>
      </c>
      <c r="E561" t="s">
        <v>419</v>
      </c>
      <c r="F561" s="6" t="s">
        <v>1735</v>
      </c>
      <c r="G561">
        <v>581908</v>
      </c>
      <c r="H561" s="6" t="s">
        <v>1736</v>
      </c>
      <c r="I561" s="9">
        <v>5</v>
      </c>
      <c r="J561">
        <v>0.5</v>
      </c>
      <c r="K561">
        <v>3</v>
      </c>
      <c r="L561">
        <v>4</v>
      </c>
    </row>
    <row r="562" spans="1:12" x14ac:dyDescent="0.2">
      <c r="A562" t="str">
        <f>Utdanningstilbud[[#This Row],[studiestednr]]&amp;"|"&amp;Utdanningstilbud[[#This Row],[tilbudkode]]</f>
        <v>305|20TL54C</v>
      </c>
      <c r="B562">
        <v>305</v>
      </c>
      <c r="C562" t="s">
        <v>768</v>
      </c>
      <c r="D562">
        <v>95</v>
      </c>
      <c r="E562" t="s">
        <v>419</v>
      </c>
      <c r="F562" s="6" t="s">
        <v>1737</v>
      </c>
      <c r="G562">
        <v>581908</v>
      </c>
      <c r="H562" s="6" t="s">
        <v>1738</v>
      </c>
      <c r="I562" s="9">
        <v>5</v>
      </c>
      <c r="J562">
        <v>0.5</v>
      </c>
      <c r="K562">
        <v>3</v>
      </c>
      <c r="L562">
        <v>4</v>
      </c>
    </row>
    <row r="563" spans="1:12" x14ac:dyDescent="0.2">
      <c r="A563" t="str">
        <f>Utdanningstilbud[[#This Row],[studiestednr]]&amp;"|"&amp;Utdanningstilbud[[#This Row],[tilbudkode]]</f>
        <v>305|20TL54D</v>
      </c>
      <c r="B563">
        <v>305</v>
      </c>
      <c r="C563" t="s">
        <v>768</v>
      </c>
      <c r="D563">
        <v>95</v>
      </c>
      <c r="E563" t="s">
        <v>419</v>
      </c>
      <c r="F563" s="6" t="s">
        <v>1739</v>
      </c>
      <c r="G563">
        <v>581908</v>
      </c>
      <c r="H563" s="6" t="s">
        <v>1740</v>
      </c>
      <c r="I563" s="9">
        <v>5</v>
      </c>
      <c r="J563">
        <v>0.5</v>
      </c>
      <c r="K563">
        <v>3</v>
      </c>
      <c r="L563">
        <v>4</v>
      </c>
    </row>
    <row r="564" spans="1:12" x14ac:dyDescent="0.2">
      <c r="A564" t="str">
        <f>Utdanningstilbud[[#This Row],[studiestednr]]&amp;"|"&amp;Utdanningstilbud[[#This Row],[tilbudkode]]</f>
        <v>305|20TL54E</v>
      </c>
      <c r="B564">
        <v>305</v>
      </c>
      <c r="C564" t="s">
        <v>768</v>
      </c>
      <c r="D564">
        <v>95</v>
      </c>
      <c r="E564" t="s">
        <v>419</v>
      </c>
      <c r="F564" s="6" t="s">
        <v>1741</v>
      </c>
      <c r="G564">
        <v>581908</v>
      </c>
      <c r="H564" s="6" t="s">
        <v>1742</v>
      </c>
      <c r="I564" s="9">
        <v>5</v>
      </c>
      <c r="J564">
        <v>0.5</v>
      </c>
      <c r="K564">
        <v>3</v>
      </c>
      <c r="L564">
        <v>5</v>
      </c>
    </row>
    <row r="565" spans="1:12" x14ac:dyDescent="0.2">
      <c r="A565" t="str">
        <f>Utdanningstilbud[[#This Row],[studiestednr]]&amp;"|"&amp;Utdanningstilbud[[#This Row],[tilbudkode]]</f>
        <v>305|20TL54F</v>
      </c>
      <c r="B565">
        <v>305</v>
      </c>
      <c r="C565" t="s">
        <v>768</v>
      </c>
      <c r="D565">
        <v>95</v>
      </c>
      <c r="E565" t="s">
        <v>419</v>
      </c>
      <c r="F565" s="6" t="s">
        <v>1743</v>
      </c>
      <c r="G565">
        <v>581908</v>
      </c>
      <c r="H565" s="6" t="s">
        <v>1744</v>
      </c>
      <c r="I565" s="9">
        <v>2.5</v>
      </c>
      <c r="J565">
        <v>0.5</v>
      </c>
      <c r="K565">
        <v>3</v>
      </c>
      <c r="L565">
        <v>6</v>
      </c>
    </row>
    <row r="566" spans="1:12" x14ac:dyDescent="0.2">
      <c r="A566" t="str">
        <f>Utdanningstilbud[[#This Row],[studiestednr]]&amp;"|"&amp;Utdanningstilbud[[#This Row],[tilbudkode]]</f>
        <v>305|20TL54F</v>
      </c>
      <c r="B566">
        <v>305</v>
      </c>
      <c r="C566" t="s">
        <v>768</v>
      </c>
      <c r="D566">
        <v>95</v>
      </c>
      <c r="E566" t="s">
        <v>419</v>
      </c>
      <c r="F566" s="6" t="s">
        <v>1743</v>
      </c>
      <c r="G566">
        <v>581908</v>
      </c>
      <c r="H566" s="6" t="s">
        <v>1744</v>
      </c>
      <c r="I566" s="9">
        <v>5</v>
      </c>
      <c r="J566">
        <v>0.5</v>
      </c>
      <c r="K566">
        <v>3</v>
      </c>
      <c r="L566">
        <v>6</v>
      </c>
    </row>
    <row r="567" spans="1:12" x14ac:dyDescent="0.2">
      <c r="A567" t="str">
        <f>Utdanningstilbud[[#This Row],[studiestednr]]&amp;"|"&amp;Utdanningstilbud[[#This Row],[tilbudkode]]</f>
        <v>305|20TL54G</v>
      </c>
      <c r="B567">
        <v>305</v>
      </c>
      <c r="C567" t="s">
        <v>768</v>
      </c>
      <c r="D567">
        <v>95</v>
      </c>
      <c r="E567" t="s">
        <v>419</v>
      </c>
      <c r="F567" s="6" t="s">
        <v>1745</v>
      </c>
      <c r="G567">
        <v>581908</v>
      </c>
      <c r="H567" s="6" t="s">
        <v>1746</v>
      </c>
      <c r="I567" s="9">
        <v>5</v>
      </c>
      <c r="J567">
        <v>0.5</v>
      </c>
      <c r="K567">
        <v>3</v>
      </c>
      <c r="L567">
        <v>7</v>
      </c>
    </row>
    <row r="568" spans="1:12" x14ac:dyDescent="0.2">
      <c r="A568" t="str">
        <f>Utdanningstilbud[[#This Row],[studiestednr]]&amp;"|"&amp;Utdanningstilbud[[#This Row],[tilbudkode]]</f>
        <v>305|20TT71A</v>
      </c>
      <c r="B568">
        <v>305</v>
      </c>
      <c r="C568" t="s">
        <v>768</v>
      </c>
      <c r="D568">
        <v>95</v>
      </c>
      <c r="E568" t="s">
        <v>419</v>
      </c>
      <c r="F568" s="6" t="s">
        <v>1747</v>
      </c>
      <c r="G568">
        <v>581903</v>
      </c>
      <c r="H568" s="6" t="s">
        <v>1748</v>
      </c>
      <c r="I568" s="9">
        <v>5</v>
      </c>
      <c r="J568">
        <v>0.5</v>
      </c>
      <c r="K568">
        <v>3</v>
      </c>
      <c r="L568">
        <v>6</v>
      </c>
    </row>
    <row r="569" spans="1:12" x14ac:dyDescent="0.2">
      <c r="A569" t="str">
        <f>Utdanningstilbud[[#This Row],[studiestednr]]&amp;"|"&amp;Utdanningstilbud[[#This Row],[tilbudkode]]</f>
        <v>305|20TT71B</v>
      </c>
      <c r="B569">
        <v>305</v>
      </c>
      <c r="C569" t="s">
        <v>768</v>
      </c>
      <c r="D569">
        <v>95</v>
      </c>
      <c r="E569" t="s">
        <v>419</v>
      </c>
      <c r="F569" s="6" t="s">
        <v>1749</v>
      </c>
      <c r="G569">
        <v>581903</v>
      </c>
      <c r="H569" s="6" t="s">
        <v>1750</v>
      </c>
      <c r="I569" s="9">
        <v>5</v>
      </c>
      <c r="J569">
        <v>0.5</v>
      </c>
      <c r="K569">
        <v>3</v>
      </c>
      <c r="L569">
        <v>6</v>
      </c>
    </row>
    <row r="570" spans="1:12" x14ac:dyDescent="0.2">
      <c r="A570" t="str">
        <f>Utdanningstilbud[[#This Row],[studiestednr]]&amp;"|"&amp;Utdanningstilbud[[#This Row],[tilbudkode]]</f>
        <v>305|20TT71C</v>
      </c>
      <c r="B570">
        <v>305</v>
      </c>
      <c r="C570" t="s">
        <v>768</v>
      </c>
      <c r="D570">
        <v>95</v>
      </c>
      <c r="E570" t="s">
        <v>419</v>
      </c>
      <c r="F570" s="6" t="s">
        <v>1751</v>
      </c>
      <c r="G570">
        <v>581903</v>
      </c>
      <c r="H570" s="6" t="s">
        <v>1752</v>
      </c>
      <c r="I570" s="9">
        <v>5</v>
      </c>
      <c r="J570">
        <v>0.5</v>
      </c>
      <c r="K570">
        <v>3</v>
      </c>
      <c r="L570">
        <v>6</v>
      </c>
    </row>
    <row r="571" spans="1:12" x14ac:dyDescent="0.2">
      <c r="A571" t="str">
        <f>Utdanningstilbud[[#This Row],[studiestednr]]&amp;"|"&amp;Utdanningstilbud[[#This Row],[tilbudkode]]</f>
        <v>305|20TT72B</v>
      </c>
      <c r="B571">
        <v>305</v>
      </c>
      <c r="C571" t="s">
        <v>768</v>
      </c>
      <c r="D571">
        <v>95</v>
      </c>
      <c r="E571" t="s">
        <v>419</v>
      </c>
      <c r="F571" s="6" t="s">
        <v>1753</v>
      </c>
      <c r="G571">
        <v>555908</v>
      </c>
      <c r="H571" s="6" t="s">
        <v>1754</v>
      </c>
      <c r="I571" s="9">
        <v>5</v>
      </c>
      <c r="J571">
        <v>0.5</v>
      </c>
      <c r="K571">
        <v>3</v>
      </c>
      <c r="L571">
        <v>4</v>
      </c>
    </row>
    <row r="572" spans="1:12" x14ac:dyDescent="0.2">
      <c r="A572" t="str">
        <f>Utdanningstilbud[[#This Row],[studiestednr]]&amp;"|"&amp;Utdanningstilbud[[#This Row],[tilbudkode]]</f>
        <v>305|20TT72B</v>
      </c>
      <c r="B572">
        <v>305</v>
      </c>
      <c r="C572" t="s">
        <v>768</v>
      </c>
      <c r="D572">
        <v>95</v>
      </c>
      <c r="E572" t="s">
        <v>419</v>
      </c>
      <c r="F572" s="6" t="s">
        <v>1753</v>
      </c>
      <c r="G572">
        <v>555908</v>
      </c>
      <c r="H572" s="6" t="s">
        <v>1754</v>
      </c>
      <c r="I572" s="9">
        <v>10</v>
      </c>
      <c r="J572">
        <v>0.5</v>
      </c>
      <c r="K572">
        <v>3</v>
      </c>
      <c r="L572">
        <v>4</v>
      </c>
    </row>
    <row r="573" spans="1:12" x14ac:dyDescent="0.2">
      <c r="A573" t="str">
        <f>Utdanningstilbud[[#This Row],[studiestednr]]&amp;"|"&amp;Utdanningstilbud[[#This Row],[tilbudkode]]</f>
        <v>305|20TT73A</v>
      </c>
      <c r="B573">
        <v>305</v>
      </c>
      <c r="C573" t="s">
        <v>768</v>
      </c>
      <c r="D573">
        <v>95</v>
      </c>
      <c r="E573" t="s">
        <v>419</v>
      </c>
      <c r="F573" s="6" t="s">
        <v>1755</v>
      </c>
      <c r="G573">
        <v>555139</v>
      </c>
      <c r="H573" s="6" t="s">
        <v>1756</v>
      </c>
      <c r="I573" s="9">
        <v>10</v>
      </c>
      <c r="J573">
        <v>0.5</v>
      </c>
      <c r="K573">
        <v>3</v>
      </c>
      <c r="L573">
        <v>4</v>
      </c>
    </row>
    <row r="574" spans="1:12" x14ac:dyDescent="0.2">
      <c r="A574" t="str">
        <f>Utdanningstilbud[[#This Row],[studiestednr]]&amp;"|"&amp;Utdanningstilbud[[#This Row],[tilbudkode]]</f>
        <v>305|20TT73B</v>
      </c>
      <c r="B574">
        <v>305</v>
      </c>
      <c r="C574" t="s">
        <v>768</v>
      </c>
      <c r="D574">
        <v>95</v>
      </c>
      <c r="E574" t="s">
        <v>419</v>
      </c>
      <c r="F574" s="6" t="s">
        <v>1757</v>
      </c>
      <c r="G574">
        <v>555139</v>
      </c>
      <c r="H574" s="6" t="s">
        <v>1758</v>
      </c>
      <c r="I574" s="9">
        <v>5</v>
      </c>
      <c r="J574">
        <v>0.5</v>
      </c>
      <c r="K574">
        <v>3</v>
      </c>
      <c r="L574">
        <v>4</v>
      </c>
    </row>
    <row r="575" spans="1:12" x14ac:dyDescent="0.2">
      <c r="A575" t="str">
        <f>Utdanningstilbud[[#This Row],[studiestednr]]&amp;"|"&amp;Utdanningstilbud[[#This Row],[tilbudkode]]</f>
        <v>305|20TT73C</v>
      </c>
      <c r="B575">
        <v>305</v>
      </c>
      <c r="C575" t="s">
        <v>768</v>
      </c>
      <c r="D575">
        <v>95</v>
      </c>
      <c r="E575" t="s">
        <v>419</v>
      </c>
      <c r="F575" s="6" t="s">
        <v>1759</v>
      </c>
      <c r="G575">
        <v>555139</v>
      </c>
      <c r="H575" s="6" t="s">
        <v>1760</v>
      </c>
      <c r="I575" s="9">
        <v>5</v>
      </c>
      <c r="J575">
        <v>0.5</v>
      </c>
      <c r="K575">
        <v>3</v>
      </c>
      <c r="L575">
        <v>4</v>
      </c>
    </row>
    <row r="576" spans="1:12" x14ac:dyDescent="0.2">
      <c r="A576" t="str">
        <f>Utdanningstilbud[[#This Row],[studiestednr]]&amp;"|"&amp;Utdanningstilbud[[#This Row],[tilbudkode]]</f>
        <v>305|20TT73D</v>
      </c>
      <c r="B576">
        <v>305</v>
      </c>
      <c r="C576" t="s">
        <v>768</v>
      </c>
      <c r="D576">
        <v>95</v>
      </c>
      <c r="E576" t="s">
        <v>419</v>
      </c>
      <c r="F576" s="6" t="s">
        <v>1761</v>
      </c>
      <c r="G576">
        <v>555139</v>
      </c>
      <c r="H576" s="6" t="s">
        <v>1762</v>
      </c>
      <c r="I576" s="9">
        <v>5</v>
      </c>
      <c r="J576">
        <v>0.5</v>
      </c>
      <c r="K576">
        <v>3</v>
      </c>
      <c r="L576">
        <v>4</v>
      </c>
    </row>
    <row r="577" spans="1:12" x14ac:dyDescent="0.2">
      <c r="A577" t="str">
        <f>Utdanningstilbud[[#This Row],[studiestednr]]&amp;"|"&amp;Utdanningstilbud[[#This Row],[tilbudkode]]</f>
        <v>305|20TT73E</v>
      </c>
      <c r="B577">
        <v>305</v>
      </c>
      <c r="C577" t="s">
        <v>768</v>
      </c>
      <c r="D577">
        <v>95</v>
      </c>
      <c r="E577" t="s">
        <v>419</v>
      </c>
      <c r="F577" s="6" t="s">
        <v>1763</v>
      </c>
      <c r="G577">
        <v>555139</v>
      </c>
      <c r="H577" s="6" t="s">
        <v>1764</v>
      </c>
      <c r="I577" s="9">
        <v>5</v>
      </c>
      <c r="J577">
        <v>0.5</v>
      </c>
      <c r="K577">
        <v>3</v>
      </c>
      <c r="L577">
        <v>4</v>
      </c>
    </row>
    <row r="578" spans="1:12" x14ac:dyDescent="0.2">
      <c r="A578" t="str">
        <f>Utdanningstilbud[[#This Row],[studiestednr]]&amp;"|"&amp;Utdanningstilbud[[#This Row],[tilbudkode]]</f>
        <v>305|20TT73F</v>
      </c>
      <c r="B578">
        <v>305</v>
      </c>
      <c r="C578" t="s">
        <v>768</v>
      </c>
      <c r="D578">
        <v>95</v>
      </c>
      <c r="E578" t="s">
        <v>419</v>
      </c>
      <c r="F578" s="6" t="s">
        <v>1765</v>
      </c>
      <c r="G578">
        <v>555139</v>
      </c>
      <c r="H578" s="6" t="s">
        <v>1766</v>
      </c>
      <c r="I578" s="9">
        <v>5</v>
      </c>
      <c r="J578">
        <v>0.5</v>
      </c>
      <c r="K578">
        <v>3</v>
      </c>
      <c r="L578">
        <v>4</v>
      </c>
    </row>
    <row r="579" spans="1:12" x14ac:dyDescent="0.2">
      <c r="A579" t="str">
        <f>Utdanningstilbud[[#This Row],[studiestednr]]&amp;"|"&amp;Utdanningstilbud[[#This Row],[tilbudkode]]</f>
        <v>305|20TT73G</v>
      </c>
      <c r="B579">
        <v>305</v>
      </c>
      <c r="C579" t="s">
        <v>768</v>
      </c>
      <c r="D579">
        <v>95</v>
      </c>
      <c r="E579" t="s">
        <v>419</v>
      </c>
      <c r="F579" s="6" t="s">
        <v>1767</v>
      </c>
      <c r="G579">
        <v>555139</v>
      </c>
      <c r="H579" s="6" t="s">
        <v>1768</v>
      </c>
      <c r="I579" s="9">
        <v>5</v>
      </c>
      <c r="J579">
        <v>0.5</v>
      </c>
      <c r="K579">
        <v>3</v>
      </c>
      <c r="L579">
        <v>4</v>
      </c>
    </row>
    <row r="580" spans="1:12" x14ac:dyDescent="0.2">
      <c r="A580" t="str">
        <f>Utdanningstilbud[[#This Row],[studiestednr]]&amp;"|"&amp;Utdanningstilbud[[#This Row],[tilbudkode]]</f>
        <v>305|20TT73H</v>
      </c>
      <c r="B580">
        <v>305</v>
      </c>
      <c r="C580" t="s">
        <v>768</v>
      </c>
      <c r="D580">
        <v>95</v>
      </c>
      <c r="E580" t="s">
        <v>419</v>
      </c>
      <c r="F580" s="6" t="s">
        <v>1769</v>
      </c>
      <c r="G580">
        <v>555139</v>
      </c>
      <c r="H580" s="6" t="s">
        <v>1770</v>
      </c>
      <c r="I580" s="9">
        <v>5</v>
      </c>
      <c r="J580">
        <v>0.5</v>
      </c>
      <c r="K580">
        <v>3</v>
      </c>
      <c r="L580">
        <v>4</v>
      </c>
    </row>
    <row r="581" spans="1:12" x14ac:dyDescent="0.2">
      <c r="A581" t="str">
        <f>Utdanningstilbud[[#This Row],[studiestednr]]&amp;"|"&amp;Utdanningstilbud[[#This Row],[tilbudkode]]</f>
        <v>305|20TT73I</v>
      </c>
      <c r="B581">
        <v>305</v>
      </c>
      <c r="C581" t="s">
        <v>768</v>
      </c>
      <c r="D581">
        <v>95</v>
      </c>
      <c r="E581" t="s">
        <v>419</v>
      </c>
      <c r="F581" s="6" t="s">
        <v>1771</v>
      </c>
      <c r="G581">
        <v>555139</v>
      </c>
      <c r="H581" s="6" t="s">
        <v>1772</v>
      </c>
      <c r="I581" s="9">
        <v>5</v>
      </c>
      <c r="J581">
        <v>0.5</v>
      </c>
      <c r="K581">
        <v>3</v>
      </c>
      <c r="L581">
        <v>4</v>
      </c>
    </row>
    <row r="582" spans="1:12" x14ac:dyDescent="0.2">
      <c r="A582" t="str">
        <f>Utdanningstilbud[[#This Row],[studiestednr]]&amp;"|"&amp;Utdanningstilbud[[#This Row],[tilbudkode]]</f>
        <v>305|20TT73J</v>
      </c>
      <c r="B582">
        <v>305</v>
      </c>
      <c r="C582" t="s">
        <v>768</v>
      </c>
      <c r="D582">
        <v>95</v>
      </c>
      <c r="E582" t="s">
        <v>419</v>
      </c>
      <c r="F582" s="6" t="s">
        <v>1773</v>
      </c>
      <c r="G582">
        <v>555139</v>
      </c>
      <c r="H582" s="6" t="s">
        <v>1774</v>
      </c>
      <c r="I582" s="9">
        <v>5</v>
      </c>
      <c r="J582">
        <v>0.5</v>
      </c>
      <c r="K582">
        <v>3</v>
      </c>
      <c r="L582">
        <v>4</v>
      </c>
    </row>
    <row r="583" spans="1:12" x14ac:dyDescent="0.2">
      <c r="A583" t="str">
        <f>Utdanningstilbud[[#This Row],[studiestednr]]&amp;"|"&amp;Utdanningstilbud[[#This Row],[tilbudkode]]</f>
        <v>305|20TT73K</v>
      </c>
      <c r="B583">
        <v>305</v>
      </c>
      <c r="C583" t="s">
        <v>768</v>
      </c>
      <c r="D583">
        <v>95</v>
      </c>
      <c r="E583" t="s">
        <v>419</v>
      </c>
      <c r="F583" s="6" t="s">
        <v>1775</v>
      </c>
      <c r="G583">
        <v>555139</v>
      </c>
      <c r="H583" s="6" t="s">
        <v>1776</v>
      </c>
      <c r="I583" s="9">
        <v>5</v>
      </c>
      <c r="J583">
        <v>0.5</v>
      </c>
      <c r="K583">
        <v>3</v>
      </c>
      <c r="L583">
        <v>4</v>
      </c>
    </row>
    <row r="584" spans="1:12" x14ac:dyDescent="0.2">
      <c r="A584" t="str">
        <f>Utdanningstilbud[[#This Row],[studiestednr]]&amp;"|"&amp;Utdanningstilbud[[#This Row],[tilbudkode]]</f>
        <v>305|20TT73L</v>
      </c>
      <c r="B584">
        <v>305</v>
      </c>
      <c r="C584" t="s">
        <v>768</v>
      </c>
      <c r="D584">
        <v>95</v>
      </c>
      <c r="E584" t="s">
        <v>419</v>
      </c>
      <c r="F584" s="6" t="s">
        <v>1777</v>
      </c>
      <c r="G584">
        <v>555139</v>
      </c>
      <c r="H584" s="6" t="s">
        <v>1778</v>
      </c>
      <c r="I584" s="9">
        <v>5</v>
      </c>
      <c r="J584">
        <v>0.5</v>
      </c>
      <c r="K584">
        <v>3</v>
      </c>
      <c r="L584">
        <v>4</v>
      </c>
    </row>
    <row r="585" spans="1:12" x14ac:dyDescent="0.2">
      <c r="A585" t="str">
        <f>Utdanningstilbud[[#This Row],[studiestednr]]&amp;"|"&amp;Utdanningstilbud[[#This Row],[tilbudkode]]</f>
        <v>305|20TT73M</v>
      </c>
      <c r="B585">
        <v>305</v>
      </c>
      <c r="C585" t="s">
        <v>768</v>
      </c>
      <c r="D585">
        <v>95</v>
      </c>
      <c r="E585" t="s">
        <v>419</v>
      </c>
      <c r="F585" s="6" t="s">
        <v>1779</v>
      </c>
      <c r="G585">
        <v>555139</v>
      </c>
      <c r="H585" s="6" t="s">
        <v>1780</v>
      </c>
      <c r="I585" s="9">
        <v>5</v>
      </c>
      <c r="J585">
        <v>0.5</v>
      </c>
      <c r="K585">
        <v>3</v>
      </c>
      <c r="L585">
        <v>4</v>
      </c>
    </row>
    <row r="586" spans="1:12" x14ac:dyDescent="0.2">
      <c r="A586" t="str">
        <f>Utdanningstilbud[[#This Row],[studiestednr]]&amp;"|"&amp;Utdanningstilbud[[#This Row],[tilbudkode]]</f>
        <v>305|20TT73N</v>
      </c>
      <c r="B586">
        <v>305</v>
      </c>
      <c r="C586" t="s">
        <v>768</v>
      </c>
      <c r="D586">
        <v>95</v>
      </c>
      <c r="E586" t="s">
        <v>419</v>
      </c>
      <c r="F586" s="6" t="s">
        <v>1781</v>
      </c>
      <c r="G586">
        <v>555139</v>
      </c>
      <c r="H586" s="6" t="s">
        <v>1782</v>
      </c>
      <c r="I586" s="9">
        <v>5</v>
      </c>
      <c r="J586">
        <v>0.5</v>
      </c>
      <c r="K586">
        <v>3</v>
      </c>
      <c r="L586">
        <v>4</v>
      </c>
    </row>
    <row r="587" spans="1:12" x14ac:dyDescent="0.2">
      <c r="A587" t="str">
        <f>Utdanningstilbud[[#This Row],[studiestednr]]&amp;"|"&amp;Utdanningstilbud[[#This Row],[tilbudkode]]</f>
        <v>305|20TT73P</v>
      </c>
      <c r="B587">
        <v>305</v>
      </c>
      <c r="C587" t="s">
        <v>768</v>
      </c>
      <c r="D587">
        <v>95</v>
      </c>
      <c r="E587" t="s">
        <v>419</v>
      </c>
      <c r="F587" s="6" t="s">
        <v>1783</v>
      </c>
      <c r="G587">
        <v>555139</v>
      </c>
      <c r="H587" s="6" t="s">
        <v>1784</v>
      </c>
      <c r="I587" s="9">
        <v>5</v>
      </c>
      <c r="J587">
        <v>0.5</v>
      </c>
      <c r="K587">
        <v>3</v>
      </c>
      <c r="L587">
        <v>4</v>
      </c>
    </row>
    <row r="588" spans="1:12" x14ac:dyDescent="0.2">
      <c r="A588" t="str">
        <f>Utdanningstilbud[[#This Row],[studiestednr]]&amp;"|"&amp;Utdanningstilbud[[#This Row],[tilbudkode]]</f>
        <v>305|20TT73Q</v>
      </c>
      <c r="B588">
        <v>305</v>
      </c>
      <c r="C588" t="s">
        <v>768</v>
      </c>
      <c r="D588">
        <v>95</v>
      </c>
      <c r="E588" t="s">
        <v>419</v>
      </c>
      <c r="F588" s="6" t="s">
        <v>1785</v>
      </c>
      <c r="G588">
        <v>555139</v>
      </c>
      <c r="H588" s="6" t="s">
        <v>1076</v>
      </c>
      <c r="I588" s="9">
        <v>5</v>
      </c>
      <c r="J588">
        <v>0.5</v>
      </c>
      <c r="K588">
        <v>3</v>
      </c>
      <c r="L588">
        <v>4</v>
      </c>
    </row>
    <row r="589" spans="1:12" x14ac:dyDescent="0.2">
      <c r="A589" t="str">
        <f>Utdanningstilbud[[#This Row],[studiestednr]]&amp;"|"&amp;Utdanningstilbud[[#This Row],[tilbudkode]]</f>
        <v>305|20TT73R</v>
      </c>
      <c r="B589">
        <v>305</v>
      </c>
      <c r="C589" t="s">
        <v>768</v>
      </c>
      <c r="D589">
        <v>95</v>
      </c>
      <c r="E589" t="s">
        <v>419</v>
      </c>
      <c r="F589" s="6" t="s">
        <v>1786</v>
      </c>
      <c r="G589">
        <v>555139</v>
      </c>
      <c r="H589" s="6" t="s">
        <v>1787</v>
      </c>
      <c r="I589" s="9">
        <v>5</v>
      </c>
      <c r="J589">
        <v>0.5</v>
      </c>
      <c r="K589">
        <v>3</v>
      </c>
      <c r="L589">
        <v>4</v>
      </c>
    </row>
    <row r="590" spans="1:12" x14ac:dyDescent="0.2">
      <c r="A590" t="str">
        <f>Utdanningstilbud[[#This Row],[studiestednr]]&amp;"|"&amp;Utdanningstilbud[[#This Row],[tilbudkode]]</f>
        <v>305|20TT73S</v>
      </c>
      <c r="B590">
        <v>305</v>
      </c>
      <c r="C590" t="s">
        <v>768</v>
      </c>
      <c r="D590">
        <v>95</v>
      </c>
      <c r="E590" t="s">
        <v>419</v>
      </c>
      <c r="F590" s="6" t="s">
        <v>1788</v>
      </c>
      <c r="G590">
        <v>555139</v>
      </c>
      <c r="H590" s="6" t="s">
        <v>1789</v>
      </c>
      <c r="I590" s="9">
        <v>5</v>
      </c>
      <c r="J590">
        <v>0.5</v>
      </c>
      <c r="K590">
        <v>3</v>
      </c>
      <c r="L590">
        <v>4</v>
      </c>
    </row>
    <row r="591" spans="1:12" x14ac:dyDescent="0.2">
      <c r="A591" t="str">
        <f>Utdanningstilbud[[#This Row],[studiestednr]]&amp;"|"&amp;Utdanningstilbud[[#This Row],[tilbudkode]]</f>
        <v>305|20TT73T</v>
      </c>
      <c r="B591">
        <v>305</v>
      </c>
      <c r="C591" t="s">
        <v>768</v>
      </c>
      <c r="D591">
        <v>95</v>
      </c>
      <c r="E591" t="s">
        <v>419</v>
      </c>
      <c r="F591" s="6" t="s">
        <v>1790</v>
      </c>
      <c r="G591">
        <v>555139</v>
      </c>
      <c r="H591" s="6" t="s">
        <v>1791</v>
      </c>
      <c r="I591" s="9">
        <v>5</v>
      </c>
      <c r="J591">
        <v>0.5</v>
      </c>
      <c r="K591">
        <v>3</v>
      </c>
      <c r="L591">
        <v>4</v>
      </c>
    </row>
    <row r="592" spans="1:12" x14ac:dyDescent="0.2">
      <c r="A592" t="str">
        <f>Utdanningstilbud[[#This Row],[studiestednr]]&amp;"|"&amp;Utdanningstilbud[[#This Row],[tilbudkode]]</f>
        <v>305|20TT73U</v>
      </c>
      <c r="B592">
        <v>305</v>
      </c>
      <c r="C592" t="s">
        <v>768</v>
      </c>
      <c r="D592">
        <v>95</v>
      </c>
      <c r="E592" t="s">
        <v>419</v>
      </c>
      <c r="F592" s="6" t="s">
        <v>1792</v>
      </c>
      <c r="G592">
        <v>555139</v>
      </c>
      <c r="H592" s="6" t="s">
        <v>1793</v>
      </c>
      <c r="I592" s="9">
        <v>5</v>
      </c>
      <c r="J592">
        <v>0.5</v>
      </c>
      <c r="K592">
        <v>3</v>
      </c>
      <c r="L592">
        <v>4</v>
      </c>
    </row>
    <row r="593" spans="1:12" x14ac:dyDescent="0.2">
      <c r="A593" t="str">
        <f>Utdanningstilbud[[#This Row],[studiestednr]]&amp;"|"&amp;Utdanningstilbud[[#This Row],[tilbudkode]]</f>
        <v>305|20TT73V</v>
      </c>
      <c r="B593">
        <v>305</v>
      </c>
      <c r="C593" t="s">
        <v>768</v>
      </c>
      <c r="D593">
        <v>95</v>
      </c>
      <c r="E593" t="s">
        <v>419</v>
      </c>
      <c r="F593" s="6" t="s">
        <v>1794</v>
      </c>
      <c r="G593">
        <v>555139</v>
      </c>
      <c r="H593" s="6" t="s">
        <v>1795</v>
      </c>
      <c r="I593" s="9">
        <v>10</v>
      </c>
      <c r="J593">
        <v>0.5</v>
      </c>
      <c r="K593">
        <v>3</v>
      </c>
      <c r="L593">
        <v>4</v>
      </c>
    </row>
    <row r="594" spans="1:12" x14ac:dyDescent="0.2">
      <c r="A594" t="str">
        <f>Utdanningstilbud[[#This Row],[studiestednr]]&amp;"|"&amp;Utdanningstilbud[[#This Row],[tilbudkode]]</f>
        <v>305|20TT73W</v>
      </c>
      <c r="B594">
        <v>305</v>
      </c>
      <c r="C594" t="s">
        <v>768</v>
      </c>
      <c r="D594">
        <v>95</v>
      </c>
      <c r="E594" t="s">
        <v>419</v>
      </c>
      <c r="F594" s="6" t="s">
        <v>1796</v>
      </c>
      <c r="G594">
        <v>555139</v>
      </c>
      <c r="H594" s="6" t="s">
        <v>1797</v>
      </c>
      <c r="I594" s="9">
        <v>5</v>
      </c>
      <c r="J594">
        <v>0.5</v>
      </c>
      <c r="K594">
        <v>3</v>
      </c>
      <c r="L594">
        <v>4</v>
      </c>
    </row>
    <row r="595" spans="1:12" x14ac:dyDescent="0.2">
      <c r="A595" t="str">
        <f>Utdanningstilbud[[#This Row],[studiestednr]]&amp;"|"&amp;Utdanningstilbud[[#This Row],[tilbudkode]]</f>
        <v>305|20TT73X</v>
      </c>
      <c r="B595">
        <v>305</v>
      </c>
      <c r="C595" t="s">
        <v>768</v>
      </c>
      <c r="D595">
        <v>95</v>
      </c>
      <c r="E595" t="s">
        <v>419</v>
      </c>
      <c r="F595" s="6" t="s">
        <v>1798</v>
      </c>
      <c r="G595">
        <v>555139</v>
      </c>
      <c r="H595" s="6" t="s">
        <v>1799</v>
      </c>
      <c r="I595" s="9">
        <v>5</v>
      </c>
      <c r="J595">
        <v>0.5</v>
      </c>
      <c r="K595">
        <v>3</v>
      </c>
      <c r="L595">
        <v>4</v>
      </c>
    </row>
    <row r="596" spans="1:12" x14ac:dyDescent="0.2">
      <c r="A596" t="str">
        <f>Utdanningstilbud[[#This Row],[studiestednr]]&amp;"|"&amp;Utdanningstilbud[[#This Row],[tilbudkode]]</f>
        <v>305|FAL01N</v>
      </c>
      <c r="B596">
        <v>305</v>
      </c>
      <c r="C596" t="s">
        <v>768</v>
      </c>
      <c r="D596">
        <v>95</v>
      </c>
      <c r="E596" t="s">
        <v>419</v>
      </c>
      <c r="F596" s="6" t="s">
        <v>769</v>
      </c>
      <c r="G596">
        <v>541122</v>
      </c>
      <c r="H596" s="6" t="s">
        <v>770</v>
      </c>
      <c r="I596" s="9">
        <v>60</v>
      </c>
      <c r="J596">
        <v>0.5</v>
      </c>
      <c r="K596">
        <v>3</v>
      </c>
      <c r="L596">
        <v>36</v>
      </c>
    </row>
    <row r="597" spans="1:12" x14ac:dyDescent="0.2">
      <c r="A597" t="str">
        <f>Utdanningstilbud[[#This Row],[studiestednr]]&amp;"|"&amp;Utdanningstilbud[[#This Row],[tilbudkode]]</f>
        <v>305|FBTB02</v>
      </c>
      <c r="B597">
        <v>305</v>
      </c>
      <c r="C597" t="s">
        <v>768</v>
      </c>
      <c r="D597">
        <v>95</v>
      </c>
      <c r="E597" t="s">
        <v>419</v>
      </c>
      <c r="F597" s="6" t="s">
        <v>1800</v>
      </c>
      <c r="G597">
        <v>557148</v>
      </c>
      <c r="H597" s="6" t="s">
        <v>1801</v>
      </c>
      <c r="I597" s="9">
        <v>7.5</v>
      </c>
      <c r="J597">
        <v>0.5</v>
      </c>
      <c r="K597">
        <v>3</v>
      </c>
      <c r="L597">
        <v>6</v>
      </c>
    </row>
    <row r="598" spans="1:12" x14ac:dyDescent="0.2">
      <c r="A598" t="str">
        <f>Utdanningstilbud[[#This Row],[studiestednr]]&amp;"|"&amp;Utdanningstilbud[[#This Row],[tilbudkode]]</f>
        <v>305|FBTB03</v>
      </c>
      <c r="B598">
        <v>305</v>
      </c>
      <c r="C598" t="s">
        <v>768</v>
      </c>
      <c r="D598">
        <v>95</v>
      </c>
      <c r="E598" t="s">
        <v>419</v>
      </c>
      <c r="F598" s="6" t="s">
        <v>817</v>
      </c>
      <c r="G598">
        <v>557147</v>
      </c>
      <c r="H598" s="6" t="s">
        <v>818</v>
      </c>
      <c r="I598" s="9">
        <v>7.5</v>
      </c>
      <c r="J598">
        <v>0.5</v>
      </c>
      <c r="K598">
        <v>3</v>
      </c>
      <c r="L598">
        <v>6</v>
      </c>
    </row>
    <row r="599" spans="1:12" x14ac:dyDescent="0.2">
      <c r="A599" t="str">
        <f>Utdanningstilbud[[#This Row],[studiestednr]]&amp;"|"&amp;Utdanningstilbud[[#This Row],[tilbudkode]]</f>
        <v>305|FHH04D</v>
      </c>
      <c r="B599">
        <v>305</v>
      </c>
      <c r="C599" t="s">
        <v>768</v>
      </c>
      <c r="D599">
        <v>95</v>
      </c>
      <c r="E599" t="s">
        <v>419</v>
      </c>
      <c r="F599" s="6" t="s">
        <v>1711</v>
      </c>
      <c r="G599">
        <v>561907</v>
      </c>
      <c r="H599" s="6" t="s">
        <v>484</v>
      </c>
      <c r="I599" s="9">
        <v>60</v>
      </c>
      <c r="J599">
        <v>0.5</v>
      </c>
      <c r="K599">
        <v>1</v>
      </c>
      <c r="L599">
        <v>0</v>
      </c>
    </row>
    <row r="600" spans="1:12" x14ac:dyDescent="0.2">
      <c r="A600" t="str">
        <f>Utdanningstilbud[[#This Row],[studiestednr]]&amp;"|"&amp;Utdanningstilbud[[#This Row],[tilbudkode]]</f>
        <v>305|FHH05D</v>
      </c>
      <c r="B600">
        <v>305</v>
      </c>
      <c r="C600" t="s">
        <v>768</v>
      </c>
      <c r="D600">
        <v>95</v>
      </c>
      <c r="E600" t="s">
        <v>419</v>
      </c>
      <c r="F600" s="6" t="s">
        <v>771</v>
      </c>
      <c r="G600">
        <v>561906</v>
      </c>
      <c r="H600" s="6" t="s">
        <v>486</v>
      </c>
      <c r="I600" s="9">
        <v>60</v>
      </c>
      <c r="J600">
        <v>0.5</v>
      </c>
      <c r="K600">
        <v>1</v>
      </c>
      <c r="L600">
        <v>0</v>
      </c>
    </row>
    <row r="601" spans="1:12" x14ac:dyDescent="0.2">
      <c r="A601" t="str">
        <f>Utdanningstilbud[[#This Row],[studiestednr]]&amp;"|"&amp;Utdanningstilbud[[#This Row],[tilbudkode]]</f>
        <v>305|FHH07D</v>
      </c>
      <c r="B601">
        <v>305</v>
      </c>
      <c r="C601" t="s">
        <v>768</v>
      </c>
      <c r="D601">
        <v>95</v>
      </c>
      <c r="E601" t="s">
        <v>419</v>
      </c>
      <c r="F601" s="6" t="s">
        <v>41</v>
      </c>
      <c r="G601">
        <v>561205</v>
      </c>
      <c r="H601" s="6" t="s">
        <v>42</v>
      </c>
      <c r="I601" s="9">
        <v>60</v>
      </c>
      <c r="J601">
        <v>0.5</v>
      </c>
      <c r="K601">
        <v>1</v>
      </c>
      <c r="L601">
        <v>0</v>
      </c>
    </row>
    <row r="602" spans="1:12" x14ac:dyDescent="0.2">
      <c r="A602" t="str">
        <f>Utdanningstilbud[[#This Row],[studiestednr]]&amp;"|"&amp;Utdanningstilbud[[#This Row],[tilbudkode]]</f>
        <v>305|FHH44K</v>
      </c>
      <c r="B602">
        <v>305</v>
      </c>
      <c r="C602" t="s">
        <v>768</v>
      </c>
      <c r="D602">
        <v>95</v>
      </c>
      <c r="E602" t="s">
        <v>419</v>
      </c>
      <c r="F602" s="6" t="s">
        <v>819</v>
      </c>
      <c r="G602">
        <v>569979</v>
      </c>
      <c r="H602" s="6" t="s">
        <v>820</v>
      </c>
      <c r="I602" s="9">
        <v>60</v>
      </c>
      <c r="J602">
        <v>0.5</v>
      </c>
      <c r="K602">
        <v>3</v>
      </c>
      <c r="L602">
        <v>36</v>
      </c>
    </row>
    <row r="603" spans="1:12" x14ac:dyDescent="0.2">
      <c r="A603" t="str">
        <f>Utdanningstilbud[[#This Row],[studiestednr]]&amp;"|"&amp;Utdanningstilbud[[#This Row],[tilbudkode]]</f>
        <v>305|FHH45K</v>
      </c>
      <c r="B603">
        <v>305</v>
      </c>
      <c r="C603" t="s">
        <v>768</v>
      </c>
      <c r="D603">
        <v>95</v>
      </c>
      <c r="E603" t="s">
        <v>419</v>
      </c>
      <c r="F603" s="6" t="s">
        <v>1802</v>
      </c>
      <c r="G603">
        <v>569979</v>
      </c>
      <c r="H603" s="6" t="s">
        <v>1803</v>
      </c>
      <c r="I603" s="9">
        <v>60</v>
      </c>
      <c r="J603">
        <v>0.5</v>
      </c>
      <c r="K603">
        <v>3</v>
      </c>
      <c r="L603">
        <v>36</v>
      </c>
    </row>
    <row r="604" spans="1:12" x14ac:dyDescent="0.2">
      <c r="A604" t="str">
        <f>Utdanningstilbud[[#This Row],[studiestednr]]&amp;"|"&amp;Utdanningstilbud[[#This Row],[tilbudkode]]</f>
        <v>305|FHH50D</v>
      </c>
      <c r="B604">
        <v>305</v>
      </c>
      <c r="C604" t="s">
        <v>768</v>
      </c>
      <c r="D604">
        <v>95</v>
      </c>
      <c r="E604" t="s">
        <v>419</v>
      </c>
      <c r="F604" s="6" t="s">
        <v>420</v>
      </c>
      <c r="G604">
        <v>569928</v>
      </c>
      <c r="H604" s="6" t="s">
        <v>421</v>
      </c>
      <c r="I604" s="9">
        <v>60</v>
      </c>
      <c r="J604">
        <v>0.5</v>
      </c>
      <c r="K604">
        <v>1</v>
      </c>
      <c r="L604">
        <v>0</v>
      </c>
    </row>
    <row r="605" spans="1:12" x14ac:dyDescent="0.2">
      <c r="A605" t="str">
        <f>Utdanningstilbud[[#This Row],[studiestednr]]&amp;"|"&amp;Utdanningstilbud[[#This Row],[tilbudkode]]</f>
        <v>305|FHH51D</v>
      </c>
      <c r="B605">
        <v>305</v>
      </c>
      <c r="C605" t="s">
        <v>768</v>
      </c>
      <c r="D605">
        <v>95</v>
      </c>
      <c r="E605" t="s">
        <v>419</v>
      </c>
      <c r="F605" s="6" t="s">
        <v>422</v>
      </c>
      <c r="G605">
        <v>562112</v>
      </c>
      <c r="H605" s="6" t="s">
        <v>423</v>
      </c>
      <c r="I605" s="9">
        <v>60</v>
      </c>
      <c r="J605">
        <v>0.5</v>
      </c>
      <c r="K605">
        <v>1</v>
      </c>
      <c r="L605">
        <v>0</v>
      </c>
    </row>
    <row r="606" spans="1:12" x14ac:dyDescent="0.2">
      <c r="A606" t="str">
        <f>Utdanningstilbud[[#This Row],[studiestednr]]&amp;"|"&amp;Utdanningstilbud[[#This Row],[tilbudkode]]</f>
        <v>305|FHH54D</v>
      </c>
      <c r="B606">
        <v>305</v>
      </c>
      <c r="C606" t="s">
        <v>768</v>
      </c>
      <c r="D606">
        <v>95</v>
      </c>
      <c r="E606" t="s">
        <v>419</v>
      </c>
      <c r="F606" s="6" t="s">
        <v>424</v>
      </c>
      <c r="G606">
        <v>562109</v>
      </c>
      <c r="H606" s="6" t="s">
        <v>425</v>
      </c>
      <c r="I606" s="9">
        <v>60</v>
      </c>
      <c r="J606">
        <v>0.5</v>
      </c>
      <c r="K606">
        <v>1</v>
      </c>
      <c r="L606">
        <v>0</v>
      </c>
    </row>
    <row r="607" spans="1:12" x14ac:dyDescent="0.2">
      <c r="A607" t="str">
        <f>Utdanningstilbud[[#This Row],[studiestednr]]&amp;"|"&amp;Utdanningstilbud[[#This Row],[tilbudkode]]</f>
        <v>305|FHH75D</v>
      </c>
      <c r="B607">
        <v>305</v>
      </c>
      <c r="C607" t="s">
        <v>768</v>
      </c>
      <c r="D607">
        <v>95</v>
      </c>
      <c r="E607" t="s">
        <v>419</v>
      </c>
      <c r="F607" s="6" t="s">
        <v>426</v>
      </c>
      <c r="G607">
        <v>561906</v>
      </c>
      <c r="H607" s="6" t="s">
        <v>410</v>
      </c>
      <c r="I607" s="9">
        <v>60</v>
      </c>
      <c r="J607">
        <v>0.5</v>
      </c>
      <c r="K607">
        <v>1</v>
      </c>
      <c r="L607">
        <v>0</v>
      </c>
    </row>
    <row r="608" spans="1:12" x14ac:dyDescent="0.2">
      <c r="A608" t="str">
        <f>Utdanningstilbud[[#This Row],[studiestednr]]&amp;"|"&amp;Utdanningstilbud[[#This Row],[tilbudkode]]</f>
        <v>305|FHH76D</v>
      </c>
      <c r="B608">
        <v>305</v>
      </c>
      <c r="C608" t="s">
        <v>768</v>
      </c>
      <c r="D608">
        <v>95</v>
      </c>
      <c r="E608" t="s">
        <v>419</v>
      </c>
      <c r="F608" s="6" t="s">
        <v>427</v>
      </c>
      <c r="G608">
        <v>561907</v>
      </c>
      <c r="H608" s="6" t="s">
        <v>428</v>
      </c>
      <c r="I608" s="9">
        <v>60</v>
      </c>
      <c r="J608">
        <v>0.5</v>
      </c>
      <c r="K608">
        <v>1</v>
      </c>
      <c r="L608">
        <v>0</v>
      </c>
    </row>
    <row r="609" spans="1:12" x14ac:dyDescent="0.2">
      <c r="A609" t="str">
        <f>Utdanningstilbud[[#This Row],[studiestednr]]&amp;"|"&amp;Utdanningstilbud[[#This Row],[tilbudkode]]</f>
        <v>305|FHH76K</v>
      </c>
      <c r="B609">
        <v>305</v>
      </c>
      <c r="C609" t="s">
        <v>768</v>
      </c>
      <c r="D609">
        <v>95</v>
      </c>
      <c r="E609" t="s">
        <v>419</v>
      </c>
      <c r="F609" s="6" t="s">
        <v>772</v>
      </c>
      <c r="G609">
        <v>561907</v>
      </c>
      <c r="H609" s="6" t="s">
        <v>428</v>
      </c>
      <c r="I609" s="9">
        <v>60</v>
      </c>
      <c r="J609">
        <v>0.5</v>
      </c>
      <c r="K609">
        <v>3</v>
      </c>
      <c r="L609">
        <v>36</v>
      </c>
    </row>
    <row r="610" spans="1:12" x14ac:dyDescent="0.2">
      <c r="A610" t="str">
        <f>Utdanningstilbud[[#This Row],[studiestednr]]&amp;"|"&amp;Utdanningstilbud[[#This Row],[tilbudkode]]</f>
        <v>305|FHH80K</v>
      </c>
      <c r="B610">
        <v>305</v>
      </c>
      <c r="C610" t="s">
        <v>768</v>
      </c>
      <c r="D610">
        <v>95</v>
      </c>
      <c r="E610" t="s">
        <v>419</v>
      </c>
      <c r="F610" s="6" t="s">
        <v>773</v>
      </c>
      <c r="G610">
        <v>569967</v>
      </c>
      <c r="H610" s="6" t="s">
        <v>774</v>
      </c>
      <c r="I610" s="9">
        <v>30</v>
      </c>
      <c r="J610">
        <v>0.5</v>
      </c>
      <c r="K610">
        <v>3</v>
      </c>
      <c r="L610">
        <v>18</v>
      </c>
    </row>
    <row r="611" spans="1:12" x14ac:dyDescent="0.2">
      <c r="A611" t="str">
        <f>Utdanningstilbud[[#This Row],[studiestednr]]&amp;"|"&amp;Utdanningstilbud[[#This Row],[tilbudkode]]</f>
        <v>305|FHH81K</v>
      </c>
      <c r="B611">
        <v>305</v>
      </c>
      <c r="C611" t="s">
        <v>768</v>
      </c>
      <c r="D611">
        <v>95</v>
      </c>
      <c r="E611" t="s">
        <v>419</v>
      </c>
      <c r="F611" s="6" t="s">
        <v>775</v>
      </c>
      <c r="G611">
        <v>569965</v>
      </c>
      <c r="H611" s="6" t="s">
        <v>776</v>
      </c>
      <c r="I611" s="9">
        <v>30</v>
      </c>
      <c r="J611">
        <v>0.5</v>
      </c>
      <c r="K611">
        <v>3</v>
      </c>
      <c r="L611">
        <v>18</v>
      </c>
    </row>
    <row r="612" spans="1:12" x14ac:dyDescent="0.2">
      <c r="A612" t="str">
        <f>Utdanningstilbud[[#This Row],[studiestednr]]&amp;"|"&amp;Utdanningstilbud[[#This Row],[tilbudkode]]</f>
        <v>305|FHH82K</v>
      </c>
      <c r="B612">
        <v>305</v>
      </c>
      <c r="C612" t="s">
        <v>768</v>
      </c>
      <c r="D612">
        <v>95</v>
      </c>
      <c r="E612" t="s">
        <v>419</v>
      </c>
      <c r="F612" s="6" t="s">
        <v>777</v>
      </c>
      <c r="G612">
        <v>569966</v>
      </c>
      <c r="H612" s="6" t="s">
        <v>778</v>
      </c>
      <c r="I612" s="9">
        <v>20</v>
      </c>
      <c r="J612">
        <v>0.5</v>
      </c>
      <c r="K612">
        <v>3</v>
      </c>
      <c r="L612">
        <v>10</v>
      </c>
    </row>
    <row r="613" spans="1:12" x14ac:dyDescent="0.2">
      <c r="A613" t="str">
        <f>Utdanningstilbud[[#This Row],[studiestednr]]&amp;"|"&amp;Utdanningstilbud[[#This Row],[tilbudkode]]</f>
        <v>305|FHH97K</v>
      </c>
      <c r="B613">
        <v>305</v>
      </c>
      <c r="C613" t="s">
        <v>768</v>
      </c>
      <c r="D613">
        <v>95</v>
      </c>
      <c r="E613" t="s">
        <v>419</v>
      </c>
      <c r="F613" s="6" t="s">
        <v>779</v>
      </c>
      <c r="G613">
        <v>561928</v>
      </c>
      <c r="H613" s="6" t="s">
        <v>780</v>
      </c>
      <c r="I613" s="9">
        <v>10</v>
      </c>
      <c r="J613">
        <v>0.5</v>
      </c>
      <c r="K613">
        <v>3</v>
      </c>
      <c r="L613">
        <v>6</v>
      </c>
    </row>
    <row r="614" spans="1:12" x14ac:dyDescent="0.2">
      <c r="A614" t="str">
        <f>Utdanningstilbud[[#This Row],[studiestednr]]&amp;"|"&amp;Utdanningstilbud[[#This Row],[tilbudkode]]</f>
        <v>305|FHH97K</v>
      </c>
      <c r="B614">
        <v>305</v>
      </c>
      <c r="C614" t="s">
        <v>768</v>
      </c>
      <c r="D614">
        <v>95</v>
      </c>
      <c r="E614" t="s">
        <v>419</v>
      </c>
      <c r="F614" s="6" t="s">
        <v>779</v>
      </c>
      <c r="G614">
        <v>561928</v>
      </c>
      <c r="H614" s="6" t="s">
        <v>780</v>
      </c>
      <c r="I614" s="9">
        <v>10</v>
      </c>
      <c r="J614">
        <v>0.5</v>
      </c>
      <c r="K614">
        <v>3</v>
      </c>
      <c r="L614">
        <v>36</v>
      </c>
    </row>
    <row r="615" spans="1:12" x14ac:dyDescent="0.2">
      <c r="A615" t="str">
        <f>Utdanningstilbud[[#This Row],[studiestednr]]&amp;"|"&amp;Utdanningstilbud[[#This Row],[tilbudkode]]</f>
        <v>305|FPS50K</v>
      </c>
      <c r="B615">
        <v>305</v>
      </c>
      <c r="C615" t="s">
        <v>768</v>
      </c>
      <c r="D615">
        <v>95</v>
      </c>
      <c r="E615" t="s">
        <v>419</v>
      </c>
      <c r="F615" s="6" t="s">
        <v>781</v>
      </c>
      <c r="G615">
        <v>572102</v>
      </c>
      <c r="H615" s="6" t="s">
        <v>782</v>
      </c>
      <c r="I615" s="9">
        <v>30</v>
      </c>
      <c r="J615">
        <v>0.5</v>
      </c>
      <c r="K615">
        <v>3</v>
      </c>
      <c r="L615">
        <v>18</v>
      </c>
    </row>
    <row r="616" spans="1:12" x14ac:dyDescent="0.2">
      <c r="A616" t="str">
        <f>Utdanningstilbud[[#This Row],[studiestednr]]&amp;"|"&amp;Utdanningstilbud[[#This Row],[tilbudkode]]</f>
        <v>305|FPS53K</v>
      </c>
      <c r="B616">
        <v>305</v>
      </c>
      <c r="C616" t="s">
        <v>768</v>
      </c>
      <c r="D616">
        <v>95</v>
      </c>
      <c r="E616" t="s">
        <v>419</v>
      </c>
      <c r="F616" s="6" t="s">
        <v>1804</v>
      </c>
      <c r="G616">
        <v>572103</v>
      </c>
      <c r="H616" s="6" t="s">
        <v>1805</v>
      </c>
      <c r="I616" s="9">
        <v>30</v>
      </c>
      <c r="J616">
        <v>0.5</v>
      </c>
      <c r="K616">
        <v>3</v>
      </c>
      <c r="L616">
        <v>20</v>
      </c>
    </row>
    <row r="617" spans="1:12" x14ac:dyDescent="0.2">
      <c r="A617" t="str">
        <f>Utdanningstilbud[[#This Row],[studiestednr]]&amp;"|"&amp;Utdanningstilbud[[#This Row],[tilbudkode]]</f>
        <v>305|FPS55K</v>
      </c>
      <c r="B617">
        <v>305</v>
      </c>
      <c r="C617" t="s">
        <v>768</v>
      </c>
      <c r="D617">
        <v>95</v>
      </c>
      <c r="E617" t="s">
        <v>419</v>
      </c>
      <c r="F617" s="6" t="s">
        <v>2629</v>
      </c>
      <c r="G617">
        <v>574102</v>
      </c>
      <c r="H617" s="6" t="s">
        <v>2630</v>
      </c>
      <c r="I617" s="9">
        <v>60</v>
      </c>
      <c r="J617">
        <v>0.5</v>
      </c>
      <c r="K617">
        <v>3</v>
      </c>
      <c r="L617">
        <v>20</v>
      </c>
    </row>
    <row r="618" spans="1:12" x14ac:dyDescent="0.2">
      <c r="A618" t="str">
        <f>Utdanningstilbud[[#This Row],[studiestednr]]&amp;"|"&amp;Utdanningstilbud[[#This Row],[tilbudkode]]</f>
        <v>305|FTB01H</v>
      </c>
      <c r="B618">
        <v>305</v>
      </c>
      <c r="C618" t="s">
        <v>768</v>
      </c>
      <c r="D618">
        <v>95</v>
      </c>
      <c r="E618" t="s">
        <v>419</v>
      </c>
      <c r="F618" s="6" t="s">
        <v>51</v>
      </c>
      <c r="G618">
        <v>557119</v>
      </c>
      <c r="H618" s="6" t="s">
        <v>50</v>
      </c>
      <c r="I618" s="9">
        <v>120</v>
      </c>
      <c r="J618">
        <v>1</v>
      </c>
      <c r="K618">
        <v>1</v>
      </c>
      <c r="L618">
        <v>0</v>
      </c>
    </row>
    <row r="619" spans="1:12" x14ac:dyDescent="0.2">
      <c r="A619" t="str">
        <f>Utdanningstilbud[[#This Row],[studiestednr]]&amp;"|"&amp;Utdanningstilbud[[#This Row],[tilbudkode]]</f>
        <v>305|FTB01N</v>
      </c>
      <c r="B619">
        <v>305</v>
      </c>
      <c r="C619" t="s">
        <v>768</v>
      </c>
      <c r="D619">
        <v>95</v>
      </c>
      <c r="E619" t="s">
        <v>419</v>
      </c>
      <c r="F619" s="6" t="s">
        <v>329</v>
      </c>
      <c r="G619">
        <v>557119</v>
      </c>
      <c r="H619" s="6" t="s">
        <v>50</v>
      </c>
      <c r="I619" s="9">
        <v>120</v>
      </c>
      <c r="J619">
        <v>0.5</v>
      </c>
      <c r="K619">
        <v>3</v>
      </c>
      <c r="L619">
        <v>72</v>
      </c>
    </row>
    <row r="620" spans="1:12" x14ac:dyDescent="0.2">
      <c r="A620" t="str">
        <f>Utdanningstilbud[[#This Row],[studiestednr]]&amp;"|"&amp;Utdanningstilbud[[#This Row],[tilbudkode]]</f>
        <v>305|FTB02H</v>
      </c>
      <c r="B620">
        <v>305</v>
      </c>
      <c r="C620" t="s">
        <v>768</v>
      </c>
      <c r="D620">
        <v>95</v>
      </c>
      <c r="E620" t="s">
        <v>419</v>
      </c>
      <c r="F620" s="6" t="s">
        <v>515</v>
      </c>
      <c r="G620">
        <v>557117</v>
      </c>
      <c r="H620" s="6" t="s">
        <v>331</v>
      </c>
      <c r="I620" s="9">
        <v>120</v>
      </c>
      <c r="J620">
        <v>1</v>
      </c>
      <c r="K620">
        <v>1</v>
      </c>
      <c r="L620">
        <v>0</v>
      </c>
    </row>
    <row r="621" spans="1:12" x14ac:dyDescent="0.2">
      <c r="A621" t="str">
        <f>Utdanningstilbud[[#This Row],[studiestednr]]&amp;"|"&amp;Utdanningstilbud[[#This Row],[tilbudkode]]</f>
        <v>305|FTB02N</v>
      </c>
      <c r="B621">
        <v>305</v>
      </c>
      <c r="C621" t="s">
        <v>768</v>
      </c>
      <c r="D621">
        <v>95</v>
      </c>
      <c r="E621" t="s">
        <v>419</v>
      </c>
      <c r="F621" s="6" t="s">
        <v>330</v>
      </c>
      <c r="G621">
        <v>557117</v>
      </c>
      <c r="H621" s="6" t="s">
        <v>331</v>
      </c>
      <c r="I621" s="9">
        <v>120</v>
      </c>
      <c r="J621">
        <v>0.5</v>
      </c>
      <c r="K621">
        <v>3</v>
      </c>
      <c r="L621">
        <v>72</v>
      </c>
    </row>
    <row r="622" spans="1:12" x14ac:dyDescent="0.2">
      <c r="A622" t="str">
        <f>Utdanningstilbud[[#This Row],[studiestednr]]&amp;"|"&amp;Utdanningstilbud[[#This Row],[tilbudkode]]</f>
        <v>305|FTB03H</v>
      </c>
      <c r="B622">
        <v>305</v>
      </c>
      <c r="C622" t="s">
        <v>768</v>
      </c>
      <c r="D622">
        <v>95</v>
      </c>
      <c r="E622" t="s">
        <v>419</v>
      </c>
      <c r="F622" s="6" t="s">
        <v>52</v>
      </c>
      <c r="G622">
        <v>557120</v>
      </c>
      <c r="H622" s="6" t="s">
        <v>821</v>
      </c>
      <c r="I622" s="9">
        <v>120</v>
      </c>
      <c r="J622">
        <v>1</v>
      </c>
      <c r="K622">
        <v>1</v>
      </c>
      <c r="L622">
        <v>0</v>
      </c>
    </row>
    <row r="623" spans="1:12" x14ac:dyDescent="0.2">
      <c r="A623" t="str">
        <f>Utdanningstilbud[[#This Row],[studiestednr]]&amp;"|"&amp;Utdanningstilbud[[#This Row],[tilbudkode]]</f>
        <v>305|FTB03N</v>
      </c>
      <c r="B623">
        <v>305</v>
      </c>
      <c r="C623" t="s">
        <v>768</v>
      </c>
      <c r="D623">
        <v>95</v>
      </c>
      <c r="E623" t="s">
        <v>419</v>
      </c>
      <c r="F623" s="6" t="s">
        <v>332</v>
      </c>
      <c r="G623">
        <v>557120</v>
      </c>
      <c r="H623" s="6" t="s">
        <v>821</v>
      </c>
      <c r="I623" s="9">
        <v>120</v>
      </c>
      <c r="J623">
        <v>0.5</v>
      </c>
      <c r="K623">
        <v>3</v>
      </c>
      <c r="L623">
        <v>72</v>
      </c>
    </row>
    <row r="624" spans="1:12" x14ac:dyDescent="0.2">
      <c r="A624" t="str">
        <f>Utdanningstilbud[[#This Row],[studiestednr]]&amp;"|"&amp;Utdanningstilbud[[#This Row],[tilbudkode]]</f>
        <v>305|FTB08N</v>
      </c>
      <c r="B624">
        <v>305</v>
      </c>
      <c r="C624" t="s">
        <v>768</v>
      </c>
      <c r="D624">
        <v>95</v>
      </c>
      <c r="E624" t="s">
        <v>419</v>
      </c>
      <c r="F624" s="6" t="s">
        <v>783</v>
      </c>
      <c r="G624">
        <v>557122</v>
      </c>
      <c r="H624" s="6" t="s">
        <v>784</v>
      </c>
      <c r="I624" s="9">
        <v>120</v>
      </c>
      <c r="J624">
        <v>0.5</v>
      </c>
      <c r="K624">
        <v>3</v>
      </c>
      <c r="L624">
        <v>36</v>
      </c>
    </row>
    <row r="625" spans="1:12" x14ac:dyDescent="0.2">
      <c r="A625" t="str">
        <f>Utdanningstilbud[[#This Row],[studiestednr]]&amp;"|"&amp;Utdanningstilbud[[#This Row],[tilbudkode]]</f>
        <v>305|FTB08N</v>
      </c>
      <c r="B625">
        <v>305</v>
      </c>
      <c r="C625" t="s">
        <v>768</v>
      </c>
      <c r="D625">
        <v>95</v>
      </c>
      <c r="E625" t="s">
        <v>419</v>
      </c>
      <c r="F625" s="6" t="s">
        <v>783</v>
      </c>
      <c r="G625">
        <v>557122</v>
      </c>
      <c r="H625" s="6" t="s">
        <v>784</v>
      </c>
      <c r="I625" s="9">
        <v>120</v>
      </c>
      <c r="J625">
        <v>0.5</v>
      </c>
      <c r="K625">
        <v>3</v>
      </c>
      <c r="L625">
        <v>72</v>
      </c>
    </row>
    <row r="626" spans="1:12" x14ac:dyDescent="0.2">
      <c r="A626" t="str">
        <f>Utdanningstilbud[[#This Row],[studiestednr]]&amp;"|"&amp;Utdanningstilbud[[#This Row],[tilbudkode]]</f>
        <v>305|FTB10H</v>
      </c>
      <c r="B626">
        <v>305</v>
      </c>
      <c r="C626" t="s">
        <v>768</v>
      </c>
      <c r="D626">
        <v>95</v>
      </c>
      <c r="E626" t="s">
        <v>419</v>
      </c>
      <c r="F626" s="6" t="s">
        <v>785</v>
      </c>
      <c r="G626">
        <v>557121</v>
      </c>
      <c r="H626" s="6" t="s">
        <v>786</v>
      </c>
      <c r="I626" s="9">
        <v>120</v>
      </c>
      <c r="J626">
        <v>1</v>
      </c>
      <c r="K626">
        <v>1</v>
      </c>
      <c r="L626">
        <v>0</v>
      </c>
    </row>
    <row r="627" spans="1:12" x14ac:dyDescent="0.2">
      <c r="A627" t="str">
        <f>Utdanningstilbud[[#This Row],[studiestednr]]&amp;"|"&amp;Utdanningstilbud[[#This Row],[tilbudkode]]</f>
        <v>305|FTB53D</v>
      </c>
      <c r="B627">
        <v>305</v>
      </c>
      <c r="C627" t="s">
        <v>768</v>
      </c>
      <c r="D627">
        <v>95</v>
      </c>
      <c r="E627" t="s">
        <v>419</v>
      </c>
      <c r="F627" s="6" t="s">
        <v>787</v>
      </c>
      <c r="G627">
        <v>557905</v>
      </c>
      <c r="H627" s="6" t="s">
        <v>788</v>
      </c>
      <c r="I627" s="9">
        <v>30</v>
      </c>
      <c r="J627">
        <v>0.5</v>
      </c>
      <c r="K627">
        <v>1</v>
      </c>
      <c r="L627">
        <v>0</v>
      </c>
    </row>
    <row r="628" spans="1:12" x14ac:dyDescent="0.2">
      <c r="A628" t="str">
        <f>Utdanningstilbud[[#This Row],[studiestednr]]&amp;"|"&amp;Utdanningstilbud[[#This Row],[tilbudkode]]</f>
        <v>305|FTB55N</v>
      </c>
      <c r="B628">
        <v>305</v>
      </c>
      <c r="C628" t="s">
        <v>768</v>
      </c>
      <c r="D628">
        <v>95</v>
      </c>
      <c r="E628" t="s">
        <v>419</v>
      </c>
      <c r="F628" s="6" t="s">
        <v>789</v>
      </c>
      <c r="G628">
        <v>557127</v>
      </c>
      <c r="H628" s="6" t="s">
        <v>225</v>
      </c>
      <c r="I628" s="9">
        <v>60</v>
      </c>
      <c r="J628">
        <v>0.5</v>
      </c>
      <c r="K628">
        <v>3</v>
      </c>
      <c r="L628">
        <v>36</v>
      </c>
    </row>
    <row r="629" spans="1:12" x14ac:dyDescent="0.2">
      <c r="A629" t="str">
        <f>Utdanningstilbud[[#This Row],[studiestednr]]&amp;"|"&amp;Utdanningstilbud[[#This Row],[tilbudkode]]</f>
        <v>305|FTB59K</v>
      </c>
      <c r="B629">
        <v>305</v>
      </c>
      <c r="C629" t="s">
        <v>768</v>
      </c>
      <c r="D629">
        <v>95</v>
      </c>
      <c r="E629" t="s">
        <v>419</v>
      </c>
      <c r="F629" s="6" t="s">
        <v>790</v>
      </c>
      <c r="G629">
        <v>557910</v>
      </c>
      <c r="H629" s="6" t="s">
        <v>791</v>
      </c>
      <c r="I629" s="9">
        <v>30</v>
      </c>
      <c r="J629">
        <v>0.5</v>
      </c>
      <c r="K629">
        <v>3</v>
      </c>
      <c r="L629">
        <v>30</v>
      </c>
    </row>
    <row r="630" spans="1:12" x14ac:dyDescent="0.2">
      <c r="A630" t="str">
        <f>Utdanningstilbud[[#This Row],[studiestednr]]&amp;"|"&amp;Utdanningstilbud[[#This Row],[tilbudkode]]</f>
        <v>305|FTB62K</v>
      </c>
      <c r="B630">
        <v>305</v>
      </c>
      <c r="C630" t="s">
        <v>768</v>
      </c>
      <c r="D630">
        <v>95</v>
      </c>
      <c r="E630" t="s">
        <v>419</v>
      </c>
      <c r="F630" s="6" t="s">
        <v>792</v>
      </c>
      <c r="G630">
        <v>557143</v>
      </c>
      <c r="H630" s="6" t="s">
        <v>793</v>
      </c>
      <c r="I630" s="9">
        <v>120</v>
      </c>
      <c r="J630">
        <v>0.5</v>
      </c>
      <c r="K630">
        <v>3</v>
      </c>
      <c r="L630">
        <v>72</v>
      </c>
    </row>
    <row r="631" spans="1:12" x14ac:dyDescent="0.2">
      <c r="A631" t="str">
        <f>Utdanningstilbud[[#This Row],[studiestednr]]&amp;"|"&amp;Utdanningstilbud[[#This Row],[tilbudkode]]</f>
        <v>305|FTB76H</v>
      </c>
      <c r="B631">
        <v>305</v>
      </c>
      <c r="C631" t="s">
        <v>768</v>
      </c>
      <c r="D631">
        <v>95</v>
      </c>
      <c r="E631" t="s">
        <v>419</v>
      </c>
      <c r="F631" s="6" t="s">
        <v>1806</v>
      </c>
      <c r="G631">
        <v>557120</v>
      </c>
      <c r="H631" s="6" t="s">
        <v>1807</v>
      </c>
      <c r="I631" s="9">
        <v>120</v>
      </c>
      <c r="J631">
        <v>1</v>
      </c>
      <c r="K631">
        <v>1</v>
      </c>
      <c r="L631">
        <v>0</v>
      </c>
    </row>
    <row r="632" spans="1:12" x14ac:dyDescent="0.2">
      <c r="A632" t="str">
        <f>Utdanningstilbud[[#This Row],[studiestednr]]&amp;"|"&amp;Utdanningstilbud[[#This Row],[tilbudkode]]</f>
        <v>305|FTB76K</v>
      </c>
      <c r="B632">
        <v>305</v>
      </c>
      <c r="C632" t="s">
        <v>768</v>
      </c>
      <c r="D632">
        <v>95</v>
      </c>
      <c r="E632" t="s">
        <v>419</v>
      </c>
      <c r="F632" s="6" t="s">
        <v>1808</v>
      </c>
      <c r="G632">
        <v>557120</v>
      </c>
      <c r="H632" s="6" t="s">
        <v>1807</v>
      </c>
      <c r="I632" s="9">
        <v>120</v>
      </c>
      <c r="J632">
        <v>0.5</v>
      </c>
      <c r="K632">
        <v>3</v>
      </c>
      <c r="L632">
        <v>72</v>
      </c>
    </row>
    <row r="633" spans="1:12" x14ac:dyDescent="0.2">
      <c r="A633" t="str">
        <f>Utdanningstilbud[[#This Row],[studiestednr]]&amp;"|"&amp;Utdanningstilbud[[#This Row],[tilbudkode]]</f>
        <v>305|FTD02H</v>
      </c>
      <c r="B633">
        <v>305</v>
      </c>
      <c r="C633" t="s">
        <v>768</v>
      </c>
      <c r="D633">
        <v>95</v>
      </c>
      <c r="E633" t="s">
        <v>419</v>
      </c>
      <c r="F633" s="6" t="s">
        <v>794</v>
      </c>
      <c r="G633">
        <v>554111</v>
      </c>
      <c r="H633" s="6" t="s">
        <v>795</v>
      </c>
      <c r="I633" s="9">
        <v>120</v>
      </c>
      <c r="J633">
        <v>1</v>
      </c>
      <c r="K633">
        <v>1</v>
      </c>
      <c r="L633">
        <v>0</v>
      </c>
    </row>
    <row r="634" spans="1:12" x14ac:dyDescent="0.2">
      <c r="A634" t="str">
        <f>Utdanningstilbud[[#This Row],[studiestednr]]&amp;"|"&amp;Utdanningstilbud[[#This Row],[tilbudkode]]</f>
        <v>305|FTD02N</v>
      </c>
      <c r="B634">
        <v>305</v>
      </c>
      <c r="C634" t="s">
        <v>768</v>
      </c>
      <c r="D634">
        <v>95</v>
      </c>
      <c r="E634" t="s">
        <v>419</v>
      </c>
      <c r="F634" s="6" t="s">
        <v>796</v>
      </c>
      <c r="G634">
        <v>554111</v>
      </c>
      <c r="H634" s="6" t="s">
        <v>795</v>
      </c>
      <c r="I634" s="9">
        <v>120</v>
      </c>
      <c r="J634">
        <v>0.5</v>
      </c>
      <c r="K634">
        <v>3</v>
      </c>
      <c r="L634">
        <v>72</v>
      </c>
    </row>
    <row r="635" spans="1:12" x14ac:dyDescent="0.2">
      <c r="A635" t="str">
        <f>Utdanningstilbud[[#This Row],[studiestednr]]&amp;"|"&amp;Utdanningstilbud[[#This Row],[tilbudkode]]</f>
        <v>305|FTE01H</v>
      </c>
      <c r="B635">
        <v>305</v>
      </c>
      <c r="C635" t="s">
        <v>768</v>
      </c>
      <c r="D635">
        <v>95</v>
      </c>
      <c r="E635" t="s">
        <v>419</v>
      </c>
      <c r="F635" s="6" t="s">
        <v>518</v>
      </c>
      <c r="G635">
        <v>555117</v>
      </c>
      <c r="H635" s="6" t="s">
        <v>55</v>
      </c>
      <c r="I635" s="9">
        <v>120</v>
      </c>
      <c r="J635">
        <v>1</v>
      </c>
      <c r="K635">
        <v>1</v>
      </c>
      <c r="L635">
        <v>0</v>
      </c>
    </row>
    <row r="636" spans="1:12" x14ac:dyDescent="0.2">
      <c r="A636" t="str">
        <f>Utdanningstilbud[[#This Row],[studiestednr]]&amp;"|"&amp;Utdanningstilbud[[#This Row],[tilbudkode]]</f>
        <v>305|FTE01N</v>
      </c>
      <c r="B636">
        <v>305</v>
      </c>
      <c r="C636" t="s">
        <v>768</v>
      </c>
      <c r="D636">
        <v>95</v>
      </c>
      <c r="E636" t="s">
        <v>419</v>
      </c>
      <c r="F636" s="6" t="s">
        <v>54</v>
      </c>
      <c r="G636">
        <v>555117</v>
      </c>
      <c r="H636" s="6" t="s">
        <v>55</v>
      </c>
      <c r="I636" s="9">
        <v>120</v>
      </c>
      <c r="J636">
        <v>0.5</v>
      </c>
      <c r="K636">
        <v>3</v>
      </c>
      <c r="L636">
        <v>72</v>
      </c>
    </row>
    <row r="637" spans="1:12" x14ac:dyDescent="0.2">
      <c r="A637" t="str">
        <f>Utdanningstilbud[[#This Row],[studiestednr]]&amp;"|"&amp;Utdanningstilbud[[#This Row],[tilbudkode]]</f>
        <v>305|FTE13H</v>
      </c>
      <c r="B637">
        <v>305</v>
      </c>
      <c r="C637" t="s">
        <v>768</v>
      </c>
      <c r="D637">
        <v>95</v>
      </c>
      <c r="E637" t="s">
        <v>419</v>
      </c>
      <c r="F637" s="6" t="s">
        <v>58</v>
      </c>
      <c r="G637">
        <v>555118</v>
      </c>
      <c r="H637" s="6" t="s">
        <v>57</v>
      </c>
      <c r="I637" s="9">
        <v>120</v>
      </c>
      <c r="J637">
        <v>1</v>
      </c>
      <c r="K637">
        <v>1</v>
      </c>
      <c r="L637">
        <v>0</v>
      </c>
    </row>
    <row r="638" spans="1:12" x14ac:dyDescent="0.2">
      <c r="A638" t="str">
        <f>Utdanningstilbud[[#This Row],[studiestednr]]&amp;"|"&amp;Utdanningstilbud[[#This Row],[tilbudkode]]</f>
        <v>305|FTE13N</v>
      </c>
      <c r="B638">
        <v>305</v>
      </c>
      <c r="C638" t="s">
        <v>768</v>
      </c>
      <c r="D638">
        <v>95</v>
      </c>
      <c r="E638" t="s">
        <v>419</v>
      </c>
      <c r="F638" s="6" t="s">
        <v>59</v>
      </c>
      <c r="G638">
        <v>555118</v>
      </c>
      <c r="H638" s="6" t="s">
        <v>57</v>
      </c>
      <c r="I638" s="9">
        <v>120</v>
      </c>
      <c r="J638">
        <v>0.5</v>
      </c>
      <c r="K638">
        <v>3</v>
      </c>
      <c r="L638">
        <v>72</v>
      </c>
    </row>
    <row r="639" spans="1:12" x14ac:dyDescent="0.2">
      <c r="A639" t="str">
        <f>Utdanningstilbud[[#This Row],[studiestednr]]&amp;"|"&amp;Utdanningstilbud[[#This Row],[tilbudkode]]</f>
        <v>305|FTE59D</v>
      </c>
      <c r="B639">
        <v>305</v>
      </c>
      <c r="C639" t="s">
        <v>768</v>
      </c>
      <c r="D639">
        <v>95</v>
      </c>
      <c r="E639" t="s">
        <v>419</v>
      </c>
      <c r="F639" s="6" t="s">
        <v>1128</v>
      </c>
      <c r="G639">
        <v>555905</v>
      </c>
      <c r="H639" s="6" t="s">
        <v>1129</v>
      </c>
      <c r="I639" s="9">
        <v>30</v>
      </c>
      <c r="J639">
        <v>0.5</v>
      </c>
      <c r="K639">
        <v>1</v>
      </c>
      <c r="L639">
        <v>0</v>
      </c>
    </row>
    <row r="640" spans="1:12" x14ac:dyDescent="0.2">
      <c r="A640" t="str">
        <f>Utdanningstilbud[[#This Row],[studiestednr]]&amp;"|"&amp;Utdanningstilbud[[#This Row],[tilbudkode]]</f>
        <v>305|FTE59H</v>
      </c>
      <c r="B640">
        <v>305</v>
      </c>
      <c r="C640" t="s">
        <v>768</v>
      </c>
      <c r="D640">
        <v>95</v>
      </c>
      <c r="E640" t="s">
        <v>419</v>
      </c>
      <c r="F640" s="6" t="s">
        <v>1809</v>
      </c>
      <c r="G640">
        <v>555905</v>
      </c>
      <c r="H640" s="6" t="s">
        <v>1129</v>
      </c>
      <c r="I640" s="9">
        <v>30</v>
      </c>
      <c r="J640">
        <v>1</v>
      </c>
      <c r="K640">
        <v>1</v>
      </c>
      <c r="L640">
        <v>0</v>
      </c>
    </row>
    <row r="641" spans="1:12" x14ac:dyDescent="0.2">
      <c r="A641" t="str">
        <f>Utdanningstilbud[[#This Row],[studiestednr]]&amp;"|"&amp;Utdanningstilbud[[#This Row],[tilbudkode]]</f>
        <v>305|FTE59N</v>
      </c>
      <c r="B641">
        <v>305</v>
      </c>
      <c r="C641" t="s">
        <v>768</v>
      </c>
      <c r="D641">
        <v>95</v>
      </c>
      <c r="E641" t="s">
        <v>419</v>
      </c>
      <c r="F641" s="6" t="s">
        <v>1203</v>
      </c>
      <c r="G641">
        <v>555905</v>
      </c>
      <c r="H641" s="6" t="s">
        <v>1129</v>
      </c>
      <c r="I641" s="9">
        <v>30</v>
      </c>
      <c r="J641">
        <v>0.5</v>
      </c>
      <c r="K641">
        <v>3</v>
      </c>
      <c r="L641">
        <v>6</v>
      </c>
    </row>
    <row r="642" spans="1:12" x14ac:dyDescent="0.2">
      <c r="A642" t="str">
        <f>Utdanningstilbud[[#This Row],[studiestednr]]&amp;"|"&amp;Utdanningstilbud[[#This Row],[tilbudkode]]</f>
        <v>305|FTI02H</v>
      </c>
      <c r="B642">
        <v>305</v>
      </c>
      <c r="C642" t="s">
        <v>768</v>
      </c>
      <c r="D642">
        <v>95</v>
      </c>
      <c r="E642" t="s">
        <v>419</v>
      </c>
      <c r="F642" s="6" t="s">
        <v>63</v>
      </c>
      <c r="G642">
        <v>554202</v>
      </c>
      <c r="H642" s="6" t="s">
        <v>797</v>
      </c>
      <c r="I642" s="9">
        <v>60</v>
      </c>
      <c r="J642">
        <v>1</v>
      </c>
      <c r="K642">
        <v>1</v>
      </c>
      <c r="L642">
        <v>0</v>
      </c>
    </row>
    <row r="643" spans="1:12" x14ac:dyDescent="0.2">
      <c r="A643" t="str">
        <f>Utdanningstilbud[[#This Row],[studiestednr]]&amp;"|"&amp;Utdanningstilbud[[#This Row],[tilbudkode]]</f>
        <v>305|FTI02N</v>
      </c>
      <c r="B643">
        <v>305</v>
      </c>
      <c r="C643" t="s">
        <v>768</v>
      </c>
      <c r="D643">
        <v>95</v>
      </c>
      <c r="E643" t="s">
        <v>419</v>
      </c>
      <c r="F643" s="6" t="s">
        <v>65</v>
      </c>
      <c r="G643">
        <v>554202</v>
      </c>
      <c r="H643" s="6" t="s">
        <v>797</v>
      </c>
      <c r="I643" s="9">
        <v>60</v>
      </c>
      <c r="J643">
        <v>0.5</v>
      </c>
      <c r="K643">
        <v>3</v>
      </c>
      <c r="L643">
        <v>36</v>
      </c>
    </row>
    <row r="644" spans="1:12" x14ac:dyDescent="0.2">
      <c r="A644" t="str">
        <f>Utdanningstilbud[[#This Row],[studiestednr]]&amp;"|"&amp;Utdanningstilbud[[#This Row],[tilbudkode]]</f>
        <v>305|FTL54K</v>
      </c>
      <c r="B644">
        <v>305</v>
      </c>
      <c r="C644" t="s">
        <v>768</v>
      </c>
      <c r="D644">
        <v>95</v>
      </c>
      <c r="E644" t="s">
        <v>419</v>
      </c>
      <c r="F644" s="6" t="s">
        <v>798</v>
      </c>
      <c r="G644">
        <v>581908</v>
      </c>
      <c r="H644" s="6" t="s">
        <v>799</v>
      </c>
      <c r="I644" s="9">
        <v>30</v>
      </c>
      <c r="J644">
        <v>0.5</v>
      </c>
      <c r="K644">
        <v>3</v>
      </c>
      <c r="L644">
        <v>24</v>
      </c>
    </row>
    <row r="645" spans="1:12" x14ac:dyDescent="0.2">
      <c r="A645" t="str">
        <f>Utdanningstilbud[[#This Row],[studiestednr]]&amp;"|"&amp;Utdanningstilbud[[#This Row],[tilbudkode]]</f>
        <v>305|FTT05D</v>
      </c>
      <c r="B645">
        <v>305</v>
      </c>
      <c r="C645" t="s">
        <v>768</v>
      </c>
      <c r="D645">
        <v>95</v>
      </c>
      <c r="E645" t="s">
        <v>419</v>
      </c>
      <c r="F645" s="6" t="s">
        <v>800</v>
      </c>
      <c r="G645">
        <v>555223</v>
      </c>
      <c r="H645" s="6" t="s">
        <v>801</v>
      </c>
      <c r="I645" s="9">
        <v>120</v>
      </c>
      <c r="J645">
        <v>0.5</v>
      </c>
      <c r="K645">
        <v>1</v>
      </c>
      <c r="L645">
        <v>0</v>
      </c>
    </row>
    <row r="646" spans="1:12" x14ac:dyDescent="0.2">
      <c r="A646" t="str">
        <f>Utdanningstilbud[[#This Row],[studiestednr]]&amp;"|"&amp;Utdanningstilbud[[#This Row],[tilbudkode]]</f>
        <v>305|FTT05H</v>
      </c>
      <c r="B646">
        <v>305</v>
      </c>
      <c r="C646" t="s">
        <v>768</v>
      </c>
      <c r="D646">
        <v>95</v>
      </c>
      <c r="E646" t="s">
        <v>419</v>
      </c>
      <c r="F646" s="6" t="s">
        <v>1810</v>
      </c>
      <c r="G646">
        <v>555223</v>
      </c>
      <c r="H646" s="6" t="s">
        <v>801</v>
      </c>
      <c r="I646" s="9">
        <v>120</v>
      </c>
      <c r="J646">
        <v>1</v>
      </c>
      <c r="K646">
        <v>1</v>
      </c>
      <c r="L646">
        <v>0</v>
      </c>
    </row>
    <row r="647" spans="1:12" x14ac:dyDescent="0.2">
      <c r="A647" t="str">
        <f>Utdanningstilbud[[#This Row],[studiestednr]]&amp;"|"&amp;Utdanningstilbud[[#This Row],[tilbudkode]]</f>
        <v>305|FTT05N</v>
      </c>
      <c r="B647">
        <v>305</v>
      </c>
      <c r="C647" t="s">
        <v>768</v>
      </c>
      <c r="D647">
        <v>95</v>
      </c>
      <c r="E647" t="s">
        <v>419</v>
      </c>
      <c r="F647" s="6" t="s">
        <v>802</v>
      </c>
      <c r="G647">
        <v>555223</v>
      </c>
      <c r="H647" s="6" t="s">
        <v>801</v>
      </c>
      <c r="I647" s="9">
        <v>120</v>
      </c>
      <c r="J647">
        <v>0.5</v>
      </c>
      <c r="K647">
        <v>3</v>
      </c>
      <c r="L647">
        <v>72</v>
      </c>
    </row>
    <row r="648" spans="1:12" x14ac:dyDescent="0.2">
      <c r="A648" t="str">
        <f>Utdanningstilbud[[#This Row],[studiestednr]]&amp;"|"&amp;Utdanningstilbud[[#This Row],[tilbudkode]]</f>
        <v>305|FTT55D</v>
      </c>
      <c r="B648">
        <v>305</v>
      </c>
      <c r="C648" t="s">
        <v>768</v>
      </c>
      <c r="D648">
        <v>95</v>
      </c>
      <c r="E648" t="s">
        <v>419</v>
      </c>
      <c r="F648" s="6" t="s">
        <v>803</v>
      </c>
      <c r="G648">
        <v>581903</v>
      </c>
      <c r="H648" s="6" t="s">
        <v>804</v>
      </c>
      <c r="I648" s="9">
        <v>120</v>
      </c>
      <c r="J648">
        <v>0.5</v>
      </c>
      <c r="K648">
        <v>1</v>
      </c>
      <c r="L648">
        <v>0</v>
      </c>
    </row>
    <row r="649" spans="1:12" x14ac:dyDescent="0.2">
      <c r="A649" t="str">
        <f>Utdanningstilbud[[#This Row],[studiestednr]]&amp;"|"&amp;Utdanningstilbud[[#This Row],[tilbudkode]]</f>
        <v>305|FTT55H</v>
      </c>
      <c r="B649">
        <v>305</v>
      </c>
      <c r="C649" t="s">
        <v>768</v>
      </c>
      <c r="D649">
        <v>95</v>
      </c>
      <c r="E649" t="s">
        <v>419</v>
      </c>
      <c r="F649" s="6" t="s">
        <v>805</v>
      </c>
      <c r="G649">
        <v>581903</v>
      </c>
      <c r="H649" s="6" t="s">
        <v>804</v>
      </c>
      <c r="I649" s="9">
        <v>120</v>
      </c>
      <c r="J649">
        <v>1</v>
      </c>
      <c r="K649">
        <v>1</v>
      </c>
      <c r="L649">
        <v>0</v>
      </c>
    </row>
    <row r="650" spans="1:12" x14ac:dyDescent="0.2">
      <c r="A650" t="str">
        <f>Utdanningstilbud[[#This Row],[studiestednr]]&amp;"|"&amp;Utdanningstilbud[[#This Row],[tilbudkode]]</f>
        <v>305|FTT55N</v>
      </c>
      <c r="B650">
        <v>305</v>
      </c>
      <c r="C650" t="s">
        <v>768</v>
      </c>
      <c r="D650">
        <v>95</v>
      </c>
      <c r="E650" t="s">
        <v>419</v>
      </c>
      <c r="F650" s="6" t="s">
        <v>806</v>
      </c>
      <c r="G650">
        <v>581903</v>
      </c>
      <c r="H650" s="6" t="s">
        <v>804</v>
      </c>
      <c r="I650" s="9">
        <v>120</v>
      </c>
      <c r="J650">
        <v>0.5</v>
      </c>
      <c r="K650">
        <v>3</v>
      </c>
      <c r="L650">
        <v>72</v>
      </c>
    </row>
    <row r="651" spans="1:12" x14ac:dyDescent="0.2">
      <c r="A651" t="str">
        <f>Utdanningstilbud[[#This Row],[studiestednr]]&amp;"|"&amp;Utdanningstilbud[[#This Row],[tilbudkode]]</f>
        <v>305|FTT56H</v>
      </c>
      <c r="B651">
        <v>305</v>
      </c>
      <c r="C651" t="s">
        <v>768</v>
      </c>
      <c r="D651">
        <v>95</v>
      </c>
      <c r="E651" t="s">
        <v>419</v>
      </c>
      <c r="F651" s="6" t="s">
        <v>1811</v>
      </c>
      <c r="G651">
        <v>555903</v>
      </c>
      <c r="H651" s="6" t="s">
        <v>808</v>
      </c>
      <c r="I651" s="9">
        <v>120</v>
      </c>
      <c r="J651">
        <v>1</v>
      </c>
      <c r="K651">
        <v>1</v>
      </c>
      <c r="L651">
        <v>0</v>
      </c>
    </row>
    <row r="652" spans="1:12" x14ac:dyDescent="0.2">
      <c r="A652" t="str">
        <f>Utdanningstilbud[[#This Row],[studiestednr]]&amp;"|"&amp;Utdanningstilbud[[#This Row],[tilbudkode]]</f>
        <v>305|FTT56N</v>
      </c>
      <c r="B652">
        <v>305</v>
      </c>
      <c r="C652" t="s">
        <v>768</v>
      </c>
      <c r="D652">
        <v>95</v>
      </c>
      <c r="E652" t="s">
        <v>419</v>
      </c>
      <c r="F652" s="6" t="s">
        <v>807</v>
      </c>
      <c r="G652">
        <v>555903</v>
      </c>
      <c r="H652" s="6" t="s">
        <v>808</v>
      </c>
      <c r="I652" s="9">
        <v>120</v>
      </c>
      <c r="J652">
        <v>0.5</v>
      </c>
      <c r="K652">
        <v>3</v>
      </c>
      <c r="L652">
        <v>72</v>
      </c>
    </row>
    <row r="653" spans="1:12" x14ac:dyDescent="0.2">
      <c r="A653" t="str">
        <f>Utdanningstilbud[[#This Row],[studiestednr]]&amp;"|"&amp;Utdanningstilbud[[#This Row],[tilbudkode]]</f>
        <v>305|FTT63D</v>
      </c>
      <c r="B653">
        <v>305</v>
      </c>
      <c r="C653" t="s">
        <v>768</v>
      </c>
      <c r="D653">
        <v>95</v>
      </c>
      <c r="E653" t="s">
        <v>419</v>
      </c>
      <c r="F653" s="6" t="s">
        <v>809</v>
      </c>
      <c r="G653">
        <v>555223</v>
      </c>
      <c r="H653" s="6" t="s">
        <v>810</v>
      </c>
      <c r="I653" s="9">
        <v>120</v>
      </c>
      <c r="J653">
        <v>0.5</v>
      </c>
      <c r="K653">
        <v>1</v>
      </c>
      <c r="L653">
        <v>0</v>
      </c>
    </row>
    <row r="654" spans="1:12" x14ac:dyDescent="0.2">
      <c r="A654" t="str">
        <f>Utdanningstilbud[[#This Row],[studiestednr]]&amp;"|"&amp;Utdanningstilbud[[#This Row],[tilbudkode]]</f>
        <v>305|FTT63H</v>
      </c>
      <c r="B654">
        <v>305</v>
      </c>
      <c r="C654" t="s">
        <v>768</v>
      </c>
      <c r="D654">
        <v>95</v>
      </c>
      <c r="E654" t="s">
        <v>419</v>
      </c>
      <c r="F654" s="6" t="s">
        <v>811</v>
      </c>
      <c r="G654">
        <v>555223</v>
      </c>
      <c r="H654" s="6" t="s">
        <v>810</v>
      </c>
      <c r="I654" s="9">
        <v>120</v>
      </c>
      <c r="J654">
        <v>1</v>
      </c>
      <c r="K654">
        <v>1</v>
      </c>
      <c r="L654">
        <v>0</v>
      </c>
    </row>
    <row r="655" spans="1:12" x14ac:dyDescent="0.2">
      <c r="A655" t="str">
        <f>Utdanningstilbud[[#This Row],[studiestednr]]&amp;"|"&amp;Utdanningstilbud[[#This Row],[tilbudkode]]</f>
        <v>305|FTT63K</v>
      </c>
      <c r="B655">
        <v>305</v>
      </c>
      <c r="C655" t="s">
        <v>768</v>
      </c>
      <c r="D655">
        <v>95</v>
      </c>
      <c r="E655" t="s">
        <v>419</v>
      </c>
      <c r="F655" s="6" t="s">
        <v>812</v>
      </c>
      <c r="G655">
        <v>555223</v>
      </c>
      <c r="H655" s="6" t="s">
        <v>810</v>
      </c>
      <c r="I655" s="9">
        <v>120</v>
      </c>
      <c r="J655">
        <v>0.5</v>
      </c>
      <c r="K655">
        <v>3</v>
      </c>
      <c r="L655">
        <v>72</v>
      </c>
    </row>
    <row r="656" spans="1:12" x14ac:dyDescent="0.2">
      <c r="A656" t="str">
        <f>Utdanningstilbud[[#This Row],[studiestednr]]&amp;"|"&amp;Utdanningstilbud[[#This Row],[tilbudkode]]</f>
        <v>305|FTT66K</v>
      </c>
      <c r="B656">
        <v>305</v>
      </c>
      <c r="C656" t="s">
        <v>768</v>
      </c>
      <c r="D656">
        <v>95</v>
      </c>
      <c r="E656" t="s">
        <v>419</v>
      </c>
      <c r="F656" s="6" t="s">
        <v>822</v>
      </c>
      <c r="G656">
        <v>551405</v>
      </c>
      <c r="H656" s="6" t="s">
        <v>823</v>
      </c>
      <c r="I656" s="9">
        <v>15</v>
      </c>
      <c r="J656">
        <v>0.5</v>
      </c>
      <c r="K656">
        <v>3</v>
      </c>
      <c r="L656">
        <v>18</v>
      </c>
    </row>
    <row r="657" spans="1:12" x14ac:dyDescent="0.2">
      <c r="A657" t="str">
        <f>Utdanningstilbud[[#This Row],[studiestednr]]&amp;"|"&amp;Utdanningstilbud[[#This Row],[tilbudkode]]</f>
        <v>305|FTT68K</v>
      </c>
      <c r="B657">
        <v>305</v>
      </c>
      <c r="C657" t="s">
        <v>768</v>
      </c>
      <c r="D657">
        <v>95</v>
      </c>
      <c r="E657" t="s">
        <v>419</v>
      </c>
      <c r="F657" s="6" t="s">
        <v>824</v>
      </c>
      <c r="G657">
        <v>555238</v>
      </c>
      <c r="H657" s="6" t="s">
        <v>825</v>
      </c>
      <c r="I657" s="9">
        <v>30</v>
      </c>
      <c r="J657">
        <v>0.5</v>
      </c>
      <c r="K657">
        <v>3</v>
      </c>
      <c r="L657">
        <v>24</v>
      </c>
    </row>
    <row r="658" spans="1:12" x14ac:dyDescent="0.2">
      <c r="A658" t="str">
        <f>Utdanningstilbud[[#This Row],[studiestednr]]&amp;"|"&amp;Utdanningstilbud[[#This Row],[tilbudkode]]</f>
        <v>305|FTT72K</v>
      </c>
      <c r="B658">
        <v>305</v>
      </c>
      <c r="C658" t="s">
        <v>768</v>
      </c>
      <c r="D658">
        <v>95</v>
      </c>
      <c r="E658" t="s">
        <v>419</v>
      </c>
      <c r="F658" s="6" t="s">
        <v>813</v>
      </c>
      <c r="G658">
        <v>555908</v>
      </c>
      <c r="H658" s="6" t="s">
        <v>814</v>
      </c>
      <c r="I658" s="9">
        <v>60</v>
      </c>
      <c r="J658">
        <v>0.5</v>
      </c>
      <c r="K658">
        <v>3</v>
      </c>
      <c r="L658">
        <v>36</v>
      </c>
    </row>
    <row r="659" spans="1:12" x14ac:dyDescent="0.2">
      <c r="A659" t="str">
        <f>Utdanningstilbud[[#This Row],[studiestednr]]&amp;"|"&amp;Utdanningstilbud[[#This Row],[tilbudkode]]</f>
        <v>305|FTT73K</v>
      </c>
      <c r="B659">
        <v>305</v>
      </c>
      <c r="C659" t="s">
        <v>768</v>
      </c>
      <c r="D659">
        <v>95</v>
      </c>
      <c r="E659" t="s">
        <v>419</v>
      </c>
      <c r="F659" s="6" t="s">
        <v>826</v>
      </c>
      <c r="G659">
        <v>555139</v>
      </c>
      <c r="H659" s="6" t="s">
        <v>827</v>
      </c>
      <c r="I659" s="9">
        <v>120</v>
      </c>
      <c r="J659">
        <v>0.5</v>
      </c>
      <c r="K659">
        <v>3</v>
      </c>
      <c r="L659">
        <v>72</v>
      </c>
    </row>
    <row r="660" spans="1:12" x14ac:dyDescent="0.2">
      <c r="A660" t="str">
        <f>Utdanningstilbud[[#This Row],[studiestednr]]&amp;"|"&amp;Utdanningstilbud[[#This Row],[tilbudkode]]</f>
        <v>305|KPS54K</v>
      </c>
      <c r="B660">
        <v>305</v>
      </c>
      <c r="C660" t="s">
        <v>768</v>
      </c>
      <c r="D660">
        <v>95</v>
      </c>
      <c r="E660" t="s">
        <v>419</v>
      </c>
      <c r="F660" s="6" t="s">
        <v>1812</v>
      </c>
      <c r="G660">
        <v>579929</v>
      </c>
      <c r="H660" s="6" t="s">
        <v>1813</v>
      </c>
      <c r="I660" s="9">
        <v>5</v>
      </c>
      <c r="J660">
        <v>0.5</v>
      </c>
      <c r="K660">
        <v>3</v>
      </c>
      <c r="L660">
        <v>4</v>
      </c>
    </row>
    <row r="661" spans="1:12" x14ac:dyDescent="0.2">
      <c r="A661" t="str">
        <f>Utdanningstilbud[[#This Row],[studiestednr]]&amp;"|"&amp;Utdanningstilbud[[#This Row],[tilbudkode]]</f>
        <v>305|KTB75K</v>
      </c>
      <c r="B661">
        <v>305</v>
      </c>
      <c r="C661" t="s">
        <v>768</v>
      </c>
      <c r="D661">
        <v>95</v>
      </c>
      <c r="E661" t="s">
        <v>419</v>
      </c>
      <c r="F661" s="6" t="s">
        <v>828</v>
      </c>
      <c r="G661">
        <v>574901</v>
      </c>
      <c r="H661" s="6" t="s">
        <v>829</v>
      </c>
      <c r="I661" s="9">
        <v>20</v>
      </c>
      <c r="J661">
        <v>0.5</v>
      </c>
      <c r="K661">
        <v>3</v>
      </c>
      <c r="L661">
        <v>18</v>
      </c>
    </row>
    <row r="662" spans="1:12" x14ac:dyDescent="0.2">
      <c r="A662" t="str">
        <f>Utdanningstilbud[[#This Row],[studiestednr]]&amp;"|"&amp;Utdanningstilbud[[#This Row],[tilbudkode]]</f>
        <v>305|KTE68K</v>
      </c>
      <c r="B662">
        <v>305</v>
      </c>
      <c r="C662" t="s">
        <v>768</v>
      </c>
      <c r="D662">
        <v>95</v>
      </c>
      <c r="E662" t="s">
        <v>419</v>
      </c>
      <c r="F662" s="6" t="s">
        <v>830</v>
      </c>
      <c r="G662">
        <v>557149</v>
      </c>
      <c r="H662" s="6" t="s">
        <v>831</v>
      </c>
      <c r="I662" s="9">
        <v>20</v>
      </c>
      <c r="J662">
        <v>0.5</v>
      </c>
      <c r="K662">
        <v>3</v>
      </c>
      <c r="L662">
        <v>18</v>
      </c>
    </row>
    <row r="663" spans="1:12" x14ac:dyDescent="0.2">
      <c r="A663" t="str">
        <f>Utdanningstilbud[[#This Row],[studiestednr]]&amp;"|"&amp;Utdanningstilbud[[#This Row],[tilbudkode]]</f>
        <v>305|KTT71K</v>
      </c>
      <c r="B663">
        <v>305</v>
      </c>
      <c r="C663" t="s">
        <v>768</v>
      </c>
      <c r="D663">
        <v>95</v>
      </c>
      <c r="E663" t="s">
        <v>419</v>
      </c>
      <c r="F663" s="6" t="s">
        <v>815</v>
      </c>
      <c r="G663">
        <v>569974</v>
      </c>
      <c r="H663" s="6" t="s">
        <v>816</v>
      </c>
      <c r="I663" s="9">
        <v>15</v>
      </c>
      <c r="J663">
        <v>0.5</v>
      </c>
      <c r="K663">
        <v>3</v>
      </c>
      <c r="L663">
        <v>12</v>
      </c>
    </row>
    <row r="664" spans="1:12" x14ac:dyDescent="0.2">
      <c r="A664" t="str">
        <f>Utdanningstilbud[[#This Row],[studiestednr]]&amp;"|"&amp;Utdanningstilbud[[#This Row],[tilbudkode]]</f>
        <v>350|FPS02N</v>
      </c>
      <c r="B664">
        <v>350</v>
      </c>
      <c r="C664" t="s">
        <v>870</v>
      </c>
      <c r="D664">
        <v>95</v>
      </c>
      <c r="E664" t="s">
        <v>419</v>
      </c>
      <c r="F664" s="6" t="s">
        <v>871</v>
      </c>
      <c r="G664">
        <v>579915</v>
      </c>
      <c r="H664" s="6" t="s">
        <v>872</v>
      </c>
      <c r="I664" s="9">
        <v>60</v>
      </c>
      <c r="J664">
        <v>0.5</v>
      </c>
      <c r="K664">
        <v>3</v>
      </c>
      <c r="L664">
        <v>36</v>
      </c>
    </row>
    <row r="665" spans="1:12" x14ac:dyDescent="0.2">
      <c r="A665" t="str">
        <f>Utdanningstilbud[[#This Row],[studiestednr]]&amp;"|"&amp;Utdanningstilbud[[#This Row],[tilbudkode]]</f>
        <v>350|FPS09N</v>
      </c>
      <c r="B665">
        <v>350</v>
      </c>
      <c r="C665" t="s">
        <v>870</v>
      </c>
      <c r="D665">
        <v>95</v>
      </c>
      <c r="E665" t="s">
        <v>419</v>
      </c>
      <c r="F665" s="6" t="s">
        <v>873</v>
      </c>
      <c r="G665">
        <v>579924</v>
      </c>
      <c r="H665" s="6" t="s">
        <v>874</v>
      </c>
      <c r="I665" s="9">
        <v>60</v>
      </c>
      <c r="J665">
        <v>0.5</v>
      </c>
      <c r="K665">
        <v>3</v>
      </c>
      <c r="L665">
        <v>36</v>
      </c>
    </row>
    <row r="666" spans="1:12" x14ac:dyDescent="0.2">
      <c r="A666" t="str">
        <f>Utdanningstilbud[[#This Row],[studiestednr]]&amp;"|"&amp;Utdanningstilbud[[#This Row],[tilbudkode]]</f>
        <v>350|FPS14N</v>
      </c>
      <c r="B666">
        <v>350</v>
      </c>
      <c r="C666" t="s">
        <v>870</v>
      </c>
      <c r="D666">
        <v>95</v>
      </c>
      <c r="E666" t="s">
        <v>419</v>
      </c>
      <c r="F666" s="6" t="s">
        <v>875</v>
      </c>
      <c r="G666">
        <v>579925</v>
      </c>
      <c r="H666" s="6" t="s">
        <v>876</v>
      </c>
      <c r="I666" s="9">
        <v>60</v>
      </c>
      <c r="J666">
        <v>0.5</v>
      </c>
      <c r="K666">
        <v>3</v>
      </c>
      <c r="L666">
        <v>36</v>
      </c>
    </row>
    <row r="667" spans="1:12" x14ac:dyDescent="0.2">
      <c r="A667" t="str">
        <f>Utdanningstilbud[[#This Row],[studiestednr]]&amp;"|"&amp;Utdanningstilbud[[#This Row],[tilbudkode]]</f>
        <v>364|FTB53D</v>
      </c>
      <c r="B667">
        <v>364</v>
      </c>
      <c r="C667" t="s">
        <v>888</v>
      </c>
      <c r="D667">
        <v>95</v>
      </c>
      <c r="E667" t="s">
        <v>419</v>
      </c>
      <c r="F667" s="6" t="s">
        <v>787</v>
      </c>
      <c r="G667">
        <v>557905</v>
      </c>
      <c r="H667" s="6" t="s">
        <v>788</v>
      </c>
      <c r="I667" s="9">
        <v>30</v>
      </c>
      <c r="J667">
        <v>0.5</v>
      </c>
      <c r="K667">
        <v>1</v>
      </c>
      <c r="L667">
        <v>0</v>
      </c>
    </row>
    <row r="668" spans="1:12" x14ac:dyDescent="0.2">
      <c r="A668" t="str">
        <f>Utdanningstilbud[[#This Row],[studiestednr]]&amp;"|"&amp;Utdanningstilbud[[#This Row],[tilbudkode]]</f>
        <v>364|FTB59K</v>
      </c>
      <c r="B668">
        <v>364</v>
      </c>
      <c r="C668" t="s">
        <v>888</v>
      </c>
      <c r="D668">
        <v>95</v>
      </c>
      <c r="E668" t="s">
        <v>419</v>
      </c>
      <c r="F668" s="6" t="s">
        <v>790</v>
      </c>
      <c r="G668">
        <v>557910</v>
      </c>
      <c r="H668" s="6" t="s">
        <v>791</v>
      </c>
      <c r="I668" s="9">
        <v>30</v>
      </c>
      <c r="J668">
        <v>0.5</v>
      </c>
      <c r="K668">
        <v>3</v>
      </c>
      <c r="L668">
        <v>30</v>
      </c>
    </row>
    <row r="669" spans="1:12" x14ac:dyDescent="0.2">
      <c r="A669" t="str">
        <f>Utdanningstilbud[[#This Row],[studiestednr]]&amp;"|"&amp;Utdanningstilbud[[#This Row],[tilbudkode]]</f>
        <v>375|20HH44A</v>
      </c>
      <c r="B669">
        <v>375</v>
      </c>
      <c r="C669" t="s">
        <v>896</v>
      </c>
      <c r="D669">
        <v>95</v>
      </c>
      <c r="E669" t="s">
        <v>419</v>
      </c>
      <c r="F669" s="6" t="s">
        <v>1712</v>
      </c>
      <c r="G669">
        <v>569979</v>
      </c>
      <c r="H669" s="6" t="s">
        <v>1713</v>
      </c>
      <c r="I669" s="9">
        <v>10</v>
      </c>
      <c r="J669">
        <v>0.5</v>
      </c>
      <c r="K669">
        <v>3</v>
      </c>
      <c r="L669">
        <v>6</v>
      </c>
    </row>
    <row r="670" spans="1:12" x14ac:dyDescent="0.2">
      <c r="A670" t="str">
        <f>Utdanningstilbud[[#This Row],[studiestednr]]&amp;"|"&amp;Utdanningstilbud[[#This Row],[tilbudkode]]</f>
        <v>375|20HH44B</v>
      </c>
      <c r="B670">
        <v>375</v>
      </c>
      <c r="C670" t="s">
        <v>896</v>
      </c>
      <c r="D670">
        <v>95</v>
      </c>
      <c r="E670" t="s">
        <v>419</v>
      </c>
      <c r="F670" s="6" t="s">
        <v>1714</v>
      </c>
      <c r="G670">
        <v>569979</v>
      </c>
      <c r="H670" s="6" t="s">
        <v>1715</v>
      </c>
      <c r="I670" s="9">
        <v>10</v>
      </c>
      <c r="J670">
        <v>0.5</v>
      </c>
      <c r="K670">
        <v>3</v>
      </c>
      <c r="L670">
        <v>6</v>
      </c>
    </row>
    <row r="671" spans="1:12" x14ac:dyDescent="0.2">
      <c r="A671" t="str">
        <f>Utdanningstilbud[[#This Row],[studiestednr]]&amp;"|"&amp;Utdanningstilbud[[#This Row],[tilbudkode]]</f>
        <v>375|20HH44C</v>
      </c>
      <c r="B671">
        <v>375</v>
      </c>
      <c r="C671" t="s">
        <v>896</v>
      </c>
      <c r="D671">
        <v>95</v>
      </c>
      <c r="E671" t="s">
        <v>419</v>
      </c>
      <c r="F671" s="6" t="s">
        <v>1716</v>
      </c>
      <c r="G671">
        <v>569979</v>
      </c>
      <c r="H671" s="6" t="s">
        <v>1717</v>
      </c>
      <c r="I671" s="9">
        <v>10</v>
      </c>
      <c r="J671">
        <v>0.5</v>
      </c>
      <c r="K671">
        <v>3</v>
      </c>
      <c r="L671">
        <v>6</v>
      </c>
    </row>
    <row r="672" spans="1:12" x14ac:dyDescent="0.2">
      <c r="A672" t="str">
        <f>Utdanningstilbud[[#This Row],[studiestednr]]&amp;"|"&amp;Utdanningstilbud[[#This Row],[tilbudkode]]</f>
        <v>375|20HH44D</v>
      </c>
      <c r="B672">
        <v>375</v>
      </c>
      <c r="C672" t="s">
        <v>896</v>
      </c>
      <c r="D672">
        <v>95</v>
      </c>
      <c r="E672" t="s">
        <v>419</v>
      </c>
      <c r="F672" s="6" t="s">
        <v>1718</v>
      </c>
      <c r="G672">
        <v>569979</v>
      </c>
      <c r="H672" s="6" t="s">
        <v>1719</v>
      </c>
      <c r="I672" s="9">
        <v>10</v>
      </c>
      <c r="J672">
        <v>0.5</v>
      </c>
      <c r="K672">
        <v>3</v>
      </c>
      <c r="L672">
        <v>6</v>
      </c>
    </row>
    <row r="673" spans="1:12" x14ac:dyDescent="0.2">
      <c r="A673" t="str">
        <f>Utdanningstilbud[[#This Row],[studiestednr]]&amp;"|"&amp;Utdanningstilbud[[#This Row],[tilbudkode]]</f>
        <v>375|20HH81D</v>
      </c>
      <c r="B673">
        <v>375</v>
      </c>
      <c r="C673" t="s">
        <v>896</v>
      </c>
      <c r="D673">
        <v>95</v>
      </c>
      <c r="E673" t="s">
        <v>419</v>
      </c>
      <c r="F673" s="6" t="s">
        <v>1708</v>
      </c>
      <c r="G673">
        <v>569965</v>
      </c>
      <c r="H673" s="6" t="s">
        <v>1709</v>
      </c>
      <c r="I673" s="9">
        <v>10</v>
      </c>
      <c r="J673">
        <v>0.5</v>
      </c>
      <c r="K673">
        <v>3</v>
      </c>
      <c r="L673">
        <v>6</v>
      </c>
    </row>
    <row r="674" spans="1:12" x14ac:dyDescent="0.2">
      <c r="A674" t="str">
        <f>Utdanningstilbud[[#This Row],[studiestednr]]&amp;"|"&amp;Utdanningstilbud[[#This Row],[tilbudkode]]</f>
        <v>375|20HH97A</v>
      </c>
      <c r="B674">
        <v>375</v>
      </c>
      <c r="C674" t="s">
        <v>896</v>
      </c>
      <c r="D674">
        <v>95</v>
      </c>
      <c r="E674" t="s">
        <v>419</v>
      </c>
      <c r="F674" s="6" t="s">
        <v>1710</v>
      </c>
      <c r="G674">
        <v>561928</v>
      </c>
      <c r="H674" s="6" t="s">
        <v>780</v>
      </c>
      <c r="I674" s="9">
        <v>10</v>
      </c>
      <c r="J674">
        <v>0.5</v>
      </c>
      <c r="K674">
        <v>3</v>
      </c>
      <c r="L674">
        <v>6</v>
      </c>
    </row>
    <row r="675" spans="1:12" x14ac:dyDescent="0.2">
      <c r="A675" t="str">
        <f>Utdanningstilbud[[#This Row],[studiestednr]]&amp;"|"&amp;Utdanningstilbud[[#This Row],[tilbudkode]]</f>
        <v>375|20TT73A</v>
      </c>
      <c r="B675">
        <v>375</v>
      </c>
      <c r="C675" t="s">
        <v>896</v>
      </c>
      <c r="D675">
        <v>95</v>
      </c>
      <c r="E675" t="s">
        <v>419</v>
      </c>
      <c r="F675" s="6" t="s">
        <v>1755</v>
      </c>
      <c r="G675">
        <v>555139</v>
      </c>
      <c r="H675" s="6" t="s">
        <v>1756</v>
      </c>
      <c r="I675" s="9">
        <v>10</v>
      </c>
      <c r="J675">
        <v>0.5</v>
      </c>
      <c r="K675">
        <v>3</v>
      </c>
      <c r="L675">
        <v>4</v>
      </c>
    </row>
    <row r="676" spans="1:12" x14ac:dyDescent="0.2">
      <c r="A676" t="str">
        <f>Utdanningstilbud[[#This Row],[studiestednr]]&amp;"|"&amp;Utdanningstilbud[[#This Row],[tilbudkode]]</f>
        <v>375|20TT73B</v>
      </c>
      <c r="B676">
        <v>375</v>
      </c>
      <c r="C676" t="s">
        <v>896</v>
      </c>
      <c r="D676">
        <v>95</v>
      </c>
      <c r="E676" t="s">
        <v>419</v>
      </c>
      <c r="F676" s="6" t="s">
        <v>1757</v>
      </c>
      <c r="G676">
        <v>555139</v>
      </c>
      <c r="H676" s="6" t="s">
        <v>1758</v>
      </c>
      <c r="I676" s="9">
        <v>5</v>
      </c>
      <c r="J676">
        <v>0.5</v>
      </c>
      <c r="K676">
        <v>3</v>
      </c>
      <c r="L676">
        <v>4</v>
      </c>
    </row>
    <row r="677" spans="1:12" x14ac:dyDescent="0.2">
      <c r="A677" t="str">
        <f>Utdanningstilbud[[#This Row],[studiestednr]]&amp;"|"&amp;Utdanningstilbud[[#This Row],[tilbudkode]]</f>
        <v>375|20TT73C</v>
      </c>
      <c r="B677">
        <v>375</v>
      </c>
      <c r="C677" t="s">
        <v>896</v>
      </c>
      <c r="D677">
        <v>95</v>
      </c>
      <c r="E677" t="s">
        <v>419</v>
      </c>
      <c r="F677" s="6" t="s">
        <v>1759</v>
      </c>
      <c r="G677">
        <v>555139</v>
      </c>
      <c r="H677" s="6" t="s">
        <v>1760</v>
      </c>
      <c r="I677" s="9">
        <v>5</v>
      </c>
      <c r="J677">
        <v>0.5</v>
      </c>
      <c r="K677">
        <v>3</v>
      </c>
      <c r="L677">
        <v>4</v>
      </c>
    </row>
    <row r="678" spans="1:12" x14ac:dyDescent="0.2">
      <c r="A678" t="str">
        <f>Utdanningstilbud[[#This Row],[studiestednr]]&amp;"|"&amp;Utdanningstilbud[[#This Row],[tilbudkode]]</f>
        <v>375|20TT73D</v>
      </c>
      <c r="B678">
        <v>375</v>
      </c>
      <c r="C678" t="s">
        <v>896</v>
      </c>
      <c r="D678">
        <v>95</v>
      </c>
      <c r="E678" t="s">
        <v>419</v>
      </c>
      <c r="F678" s="6" t="s">
        <v>1761</v>
      </c>
      <c r="G678">
        <v>555139</v>
      </c>
      <c r="H678" s="6" t="s">
        <v>1762</v>
      </c>
      <c r="I678" s="9">
        <v>5</v>
      </c>
      <c r="J678">
        <v>0.5</v>
      </c>
      <c r="K678">
        <v>3</v>
      </c>
      <c r="L678">
        <v>4</v>
      </c>
    </row>
    <row r="679" spans="1:12" x14ac:dyDescent="0.2">
      <c r="A679" t="str">
        <f>Utdanningstilbud[[#This Row],[studiestednr]]&amp;"|"&amp;Utdanningstilbud[[#This Row],[tilbudkode]]</f>
        <v>375|20TT73E</v>
      </c>
      <c r="B679">
        <v>375</v>
      </c>
      <c r="C679" t="s">
        <v>896</v>
      </c>
      <c r="D679">
        <v>95</v>
      </c>
      <c r="E679" t="s">
        <v>419</v>
      </c>
      <c r="F679" s="6" t="s">
        <v>1763</v>
      </c>
      <c r="G679">
        <v>555139</v>
      </c>
      <c r="H679" s="6" t="s">
        <v>1764</v>
      </c>
      <c r="I679" s="9">
        <v>5</v>
      </c>
      <c r="J679">
        <v>0.5</v>
      </c>
      <c r="K679">
        <v>3</v>
      </c>
      <c r="L679">
        <v>4</v>
      </c>
    </row>
    <row r="680" spans="1:12" x14ac:dyDescent="0.2">
      <c r="A680" t="str">
        <f>Utdanningstilbud[[#This Row],[studiestednr]]&amp;"|"&amp;Utdanningstilbud[[#This Row],[tilbudkode]]</f>
        <v>375|20TT73F</v>
      </c>
      <c r="B680">
        <v>375</v>
      </c>
      <c r="C680" t="s">
        <v>896</v>
      </c>
      <c r="D680">
        <v>95</v>
      </c>
      <c r="E680" t="s">
        <v>419</v>
      </c>
      <c r="F680" s="6" t="s">
        <v>1765</v>
      </c>
      <c r="G680">
        <v>555139</v>
      </c>
      <c r="H680" s="6" t="s">
        <v>1766</v>
      </c>
      <c r="I680" s="9">
        <v>5</v>
      </c>
      <c r="J680">
        <v>0.5</v>
      </c>
      <c r="K680">
        <v>3</v>
      </c>
      <c r="L680">
        <v>4</v>
      </c>
    </row>
    <row r="681" spans="1:12" x14ac:dyDescent="0.2">
      <c r="A681" t="str">
        <f>Utdanningstilbud[[#This Row],[studiestednr]]&amp;"|"&amp;Utdanningstilbud[[#This Row],[tilbudkode]]</f>
        <v>375|20TT73G</v>
      </c>
      <c r="B681">
        <v>375</v>
      </c>
      <c r="C681" t="s">
        <v>896</v>
      </c>
      <c r="D681">
        <v>95</v>
      </c>
      <c r="E681" t="s">
        <v>419</v>
      </c>
      <c r="F681" s="6" t="s">
        <v>1767</v>
      </c>
      <c r="G681">
        <v>555139</v>
      </c>
      <c r="H681" s="6" t="s">
        <v>1768</v>
      </c>
      <c r="I681" s="9">
        <v>5</v>
      </c>
      <c r="J681">
        <v>0.5</v>
      </c>
      <c r="K681">
        <v>3</v>
      </c>
      <c r="L681">
        <v>4</v>
      </c>
    </row>
    <row r="682" spans="1:12" x14ac:dyDescent="0.2">
      <c r="A682" t="str">
        <f>Utdanningstilbud[[#This Row],[studiestednr]]&amp;"|"&amp;Utdanningstilbud[[#This Row],[tilbudkode]]</f>
        <v>375|20TT73H</v>
      </c>
      <c r="B682">
        <v>375</v>
      </c>
      <c r="C682" t="s">
        <v>896</v>
      </c>
      <c r="D682">
        <v>95</v>
      </c>
      <c r="E682" t="s">
        <v>419</v>
      </c>
      <c r="F682" s="6" t="s">
        <v>1769</v>
      </c>
      <c r="G682">
        <v>555139</v>
      </c>
      <c r="H682" s="6" t="s">
        <v>1770</v>
      </c>
      <c r="I682" s="9">
        <v>5</v>
      </c>
      <c r="J682">
        <v>0.5</v>
      </c>
      <c r="K682">
        <v>3</v>
      </c>
      <c r="L682">
        <v>4</v>
      </c>
    </row>
    <row r="683" spans="1:12" x14ac:dyDescent="0.2">
      <c r="A683" t="str">
        <f>Utdanningstilbud[[#This Row],[studiestednr]]&amp;"|"&amp;Utdanningstilbud[[#This Row],[tilbudkode]]</f>
        <v>375|20TT73I</v>
      </c>
      <c r="B683">
        <v>375</v>
      </c>
      <c r="C683" t="s">
        <v>896</v>
      </c>
      <c r="D683">
        <v>95</v>
      </c>
      <c r="E683" t="s">
        <v>419</v>
      </c>
      <c r="F683" s="6" t="s">
        <v>1771</v>
      </c>
      <c r="G683">
        <v>555139</v>
      </c>
      <c r="H683" s="6" t="s">
        <v>1772</v>
      </c>
      <c r="I683" s="9">
        <v>5</v>
      </c>
      <c r="J683">
        <v>0.5</v>
      </c>
      <c r="K683">
        <v>3</v>
      </c>
      <c r="L683">
        <v>4</v>
      </c>
    </row>
    <row r="684" spans="1:12" x14ac:dyDescent="0.2">
      <c r="A684" t="str">
        <f>Utdanningstilbud[[#This Row],[studiestednr]]&amp;"|"&amp;Utdanningstilbud[[#This Row],[tilbudkode]]</f>
        <v>375|20TT73J</v>
      </c>
      <c r="B684">
        <v>375</v>
      </c>
      <c r="C684" t="s">
        <v>896</v>
      </c>
      <c r="D684">
        <v>95</v>
      </c>
      <c r="E684" t="s">
        <v>419</v>
      </c>
      <c r="F684" s="6" t="s">
        <v>1773</v>
      </c>
      <c r="G684">
        <v>555139</v>
      </c>
      <c r="H684" s="6" t="s">
        <v>1774</v>
      </c>
      <c r="I684" s="9">
        <v>5</v>
      </c>
      <c r="J684">
        <v>0.5</v>
      </c>
      <c r="K684">
        <v>3</v>
      </c>
      <c r="L684">
        <v>4</v>
      </c>
    </row>
    <row r="685" spans="1:12" x14ac:dyDescent="0.2">
      <c r="A685" t="str">
        <f>Utdanningstilbud[[#This Row],[studiestednr]]&amp;"|"&amp;Utdanningstilbud[[#This Row],[tilbudkode]]</f>
        <v>375|20TT73K</v>
      </c>
      <c r="B685">
        <v>375</v>
      </c>
      <c r="C685" t="s">
        <v>896</v>
      </c>
      <c r="D685">
        <v>95</v>
      </c>
      <c r="E685" t="s">
        <v>419</v>
      </c>
      <c r="F685" s="6" t="s">
        <v>1775</v>
      </c>
      <c r="G685">
        <v>555139</v>
      </c>
      <c r="H685" s="6" t="s">
        <v>1776</v>
      </c>
      <c r="I685" s="9">
        <v>5</v>
      </c>
      <c r="J685">
        <v>0.5</v>
      </c>
      <c r="K685">
        <v>3</v>
      </c>
      <c r="L685">
        <v>4</v>
      </c>
    </row>
    <row r="686" spans="1:12" x14ac:dyDescent="0.2">
      <c r="A686" t="str">
        <f>Utdanningstilbud[[#This Row],[studiestednr]]&amp;"|"&amp;Utdanningstilbud[[#This Row],[tilbudkode]]</f>
        <v>375|20TT73L</v>
      </c>
      <c r="B686">
        <v>375</v>
      </c>
      <c r="C686" t="s">
        <v>896</v>
      </c>
      <c r="D686">
        <v>95</v>
      </c>
      <c r="E686" t="s">
        <v>419</v>
      </c>
      <c r="F686" s="6" t="s">
        <v>1777</v>
      </c>
      <c r="G686">
        <v>555139</v>
      </c>
      <c r="H686" s="6" t="s">
        <v>1778</v>
      </c>
      <c r="I686" s="9">
        <v>5</v>
      </c>
      <c r="J686">
        <v>0.5</v>
      </c>
      <c r="K686">
        <v>3</v>
      </c>
      <c r="L686">
        <v>4</v>
      </c>
    </row>
    <row r="687" spans="1:12" x14ac:dyDescent="0.2">
      <c r="A687" t="str">
        <f>Utdanningstilbud[[#This Row],[studiestednr]]&amp;"|"&amp;Utdanningstilbud[[#This Row],[tilbudkode]]</f>
        <v>375|20TT73M</v>
      </c>
      <c r="B687">
        <v>375</v>
      </c>
      <c r="C687" t="s">
        <v>896</v>
      </c>
      <c r="D687">
        <v>95</v>
      </c>
      <c r="E687" t="s">
        <v>419</v>
      </c>
      <c r="F687" s="6" t="s">
        <v>1779</v>
      </c>
      <c r="G687">
        <v>555139</v>
      </c>
      <c r="H687" s="6" t="s">
        <v>1780</v>
      </c>
      <c r="I687" s="9">
        <v>5</v>
      </c>
      <c r="J687">
        <v>0.5</v>
      </c>
      <c r="K687">
        <v>3</v>
      </c>
      <c r="L687">
        <v>4</v>
      </c>
    </row>
    <row r="688" spans="1:12" x14ac:dyDescent="0.2">
      <c r="A688" t="str">
        <f>Utdanningstilbud[[#This Row],[studiestednr]]&amp;"|"&amp;Utdanningstilbud[[#This Row],[tilbudkode]]</f>
        <v>375|20TT73N</v>
      </c>
      <c r="B688">
        <v>375</v>
      </c>
      <c r="C688" t="s">
        <v>896</v>
      </c>
      <c r="D688">
        <v>95</v>
      </c>
      <c r="E688" t="s">
        <v>419</v>
      </c>
      <c r="F688" s="6" t="s">
        <v>1781</v>
      </c>
      <c r="G688">
        <v>555139</v>
      </c>
      <c r="H688" s="6" t="s">
        <v>1782</v>
      </c>
      <c r="I688" s="9">
        <v>5</v>
      </c>
      <c r="J688">
        <v>0.5</v>
      </c>
      <c r="K688">
        <v>3</v>
      </c>
      <c r="L688">
        <v>4</v>
      </c>
    </row>
    <row r="689" spans="1:12" x14ac:dyDescent="0.2">
      <c r="A689" t="str">
        <f>Utdanningstilbud[[#This Row],[studiestednr]]&amp;"|"&amp;Utdanningstilbud[[#This Row],[tilbudkode]]</f>
        <v>375|20TT73P</v>
      </c>
      <c r="B689">
        <v>375</v>
      </c>
      <c r="C689" t="s">
        <v>896</v>
      </c>
      <c r="D689">
        <v>95</v>
      </c>
      <c r="E689" t="s">
        <v>419</v>
      </c>
      <c r="F689" s="6" t="s">
        <v>1783</v>
      </c>
      <c r="G689">
        <v>555139</v>
      </c>
      <c r="H689" s="6" t="s">
        <v>1784</v>
      </c>
      <c r="I689" s="9">
        <v>5</v>
      </c>
      <c r="J689">
        <v>0.5</v>
      </c>
      <c r="K689">
        <v>3</v>
      </c>
      <c r="L689">
        <v>4</v>
      </c>
    </row>
    <row r="690" spans="1:12" x14ac:dyDescent="0.2">
      <c r="A690" t="str">
        <f>Utdanningstilbud[[#This Row],[studiestednr]]&amp;"|"&amp;Utdanningstilbud[[#This Row],[tilbudkode]]</f>
        <v>375|20TT73Q</v>
      </c>
      <c r="B690">
        <v>375</v>
      </c>
      <c r="C690" t="s">
        <v>896</v>
      </c>
      <c r="D690">
        <v>95</v>
      </c>
      <c r="E690" t="s">
        <v>419</v>
      </c>
      <c r="F690" s="6" t="s">
        <v>1785</v>
      </c>
      <c r="G690">
        <v>555139</v>
      </c>
      <c r="H690" s="6" t="s">
        <v>1076</v>
      </c>
      <c r="I690" s="9">
        <v>5</v>
      </c>
      <c r="J690">
        <v>0.5</v>
      </c>
      <c r="K690">
        <v>3</v>
      </c>
      <c r="L690">
        <v>4</v>
      </c>
    </row>
    <row r="691" spans="1:12" x14ac:dyDescent="0.2">
      <c r="A691" t="str">
        <f>Utdanningstilbud[[#This Row],[studiestednr]]&amp;"|"&amp;Utdanningstilbud[[#This Row],[tilbudkode]]</f>
        <v>375|20TT73R</v>
      </c>
      <c r="B691">
        <v>375</v>
      </c>
      <c r="C691" t="s">
        <v>896</v>
      </c>
      <c r="D691">
        <v>95</v>
      </c>
      <c r="E691" t="s">
        <v>419</v>
      </c>
      <c r="F691" s="6" t="s">
        <v>1786</v>
      </c>
      <c r="G691">
        <v>555139</v>
      </c>
      <c r="H691" s="6" t="s">
        <v>1787</v>
      </c>
      <c r="I691" s="9">
        <v>5</v>
      </c>
      <c r="J691">
        <v>0.5</v>
      </c>
      <c r="K691">
        <v>3</v>
      </c>
      <c r="L691">
        <v>4</v>
      </c>
    </row>
    <row r="692" spans="1:12" x14ac:dyDescent="0.2">
      <c r="A692" t="str">
        <f>Utdanningstilbud[[#This Row],[studiestednr]]&amp;"|"&amp;Utdanningstilbud[[#This Row],[tilbudkode]]</f>
        <v>375|20TT73S</v>
      </c>
      <c r="B692">
        <v>375</v>
      </c>
      <c r="C692" t="s">
        <v>896</v>
      </c>
      <c r="D692">
        <v>95</v>
      </c>
      <c r="E692" t="s">
        <v>419</v>
      </c>
      <c r="F692" s="6" t="s">
        <v>1788</v>
      </c>
      <c r="G692">
        <v>555139</v>
      </c>
      <c r="H692" s="6" t="s">
        <v>1789</v>
      </c>
      <c r="I692" s="9">
        <v>5</v>
      </c>
      <c r="J692">
        <v>0.5</v>
      </c>
      <c r="K692">
        <v>3</v>
      </c>
      <c r="L692">
        <v>4</v>
      </c>
    </row>
    <row r="693" spans="1:12" x14ac:dyDescent="0.2">
      <c r="A693" t="str">
        <f>Utdanningstilbud[[#This Row],[studiestednr]]&amp;"|"&amp;Utdanningstilbud[[#This Row],[tilbudkode]]</f>
        <v>375|20TT73T</v>
      </c>
      <c r="B693">
        <v>375</v>
      </c>
      <c r="C693" t="s">
        <v>896</v>
      </c>
      <c r="D693">
        <v>95</v>
      </c>
      <c r="E693" t="s">
        <v>419</v>
      </c>
      <c r="F693" s="6" t="s">
        <v>1790</v>
      </c>
      <c r="G693">
        <v>555139</v>
      </c>
      <c r="H693" s="6" t="s">
        <v>1791</v>
      </c>
      <c r="I693" s="9">
        <v>5</v>
      </c>
      <c r="J693">
        <v>0.5</v>
      </c>
      <c r="K693">
        <v>3</v>
      </c>
      <c r="L693">
        <v>4</v>
      </c>
    </row>
    <row r="694" spans="1:12" x14ac:dyDescent="0.2">
      <c r="A694" t="str">
        <f>Utdanningstilbud[[#This Row],[studiestednr]]&amp;"|"&amp;Utdanningstilbud[[#This Row],[tilbudkode]]</f>
        <v>375|20TT73U</v>
      </c>
      <c r="B694">
        <v>375</v>
      </c>
      <c r="C694" t="s">
        <v>896</v>
      </c>
      <c r="D694">
        <v>95</v>
      </c>
      <c r="E694" t="s">
        <v>419</v>
      </c>
      <c r="F694" s="6" t="s">
        <v>1792</v>
      </c>
      <c r="G694">
        <v>555139</v>
      </c>
      <c r="H694" s="6" t="s">
        <v>1793</v>
      </c>
      <c r="I694" s="9">
        <v>5</v>
      </c>
      <c r="J694">
        <v>0.5</v>
      </c>
      <c r="K694">
        <v>3</v>
      </c>
      <c r="L694">
        <v>4</v>
      </c>
    </row>
    <row r="695" spans="1:12" x14ac:dyDescent="0.2">
      <c r="A695" t="str">
        <f>Utdanningstilbud[[#This Row],[studiestednr]]&amp;"|"&amp;Utdanningstilbud[[#This Row],[tilbudkode]]</f>
        <v>375|20TT73V</v>
      </c>
      <c r="B695">
        <v>375</v>
      </c>
      <c r="C695" t="s">
        <v>896</v>
      </c>
      <c r="D695">
        <v>95</v>
      </c>
      <c r="E695" t="s">
        <v>419</v>
      </c>
      <c r="F695" s="6" t="s">
        <v>1794</v>
      </c>
      <c r="G695">
        <v>555139</v>
      </c>
      <c r="H695" s="6" t="s">
        <v>1795</v>
      </c>
      <c r="I695" s="9">
        <v>10</v>
      </c>
      <c r="J695">
        <v>0.5</v>
      </c>
      <c r="K695">
        <v>3</v>
      </c>
      <c r="L695">
        <v>4</v>
      </c>
    </row>
    <row r="696" spans="1:12" x14ac:dyDescent="0.2">
      <c r="A696" t="str">
        <f>Utdanningstilbud[[#This Row],[studiestednr]]&amp;"|"&amp;Utdanningstilbud[[#This Row],[tilbudkode]]</f>
        <v>375|20TT73W</v>
      </c>
      <c r="B696">
        <v>375</v>
      </c>
      <c r="C696" t="s">
        <v>896</v>
      </c>
      <c r="D696">
        <v>95</v>
      </c>
      <c r="E696" t="s">
        <v>419</v>
      </c>
      <c r="F696" s="6" t="s">
        <v>1796</v>
      </c>
      <c r="G696">
        <v>555139</v>
      </c>
      <c r="H696" s="6" t="s">
        <v>1797</v>
      </c>
      <c r="I696" s="9">
        <v>5</v>
      </c>
      <c r="J696">
        <v>0.5</v>
      </c>
      <c r="K696">
        <v>3</v>
      </c>
      <c r="L696">
        <v>4</v>
      </c>
    </row>
    <row r="697" spans="1:12" x14ac:dyDescent="0.2">
      <c r="A697" t="str">
        <f>Utdanningstilbud[[#This Row],[studiestednr]]&amp;"|"&amp;Utdanningstilbud[[#This Row],[tilbudkode]]</f>
        <v>375|20TT73X</v>
      </c>
      <c r="B697">
        <v>375</v>
      </c>
      <c r="C697" t="s">
        <v>896</v>
      </c>
      <c r="D697">
        <v>95</v>
      </c>
      <c r="E697" t="s">
        <v>419</v>
      </c>
      <c r="F697" s="6" t="s">
        <v>1798</v>
      </c>
      <c r="G697">
        <v>555139</v>
      </c>
      <c r="H697" s="6" t="s">
        <v>1799</v>
      </c>
      <c r="I697" s="9">
        <v>5</v>
      </c>
      <c r="J697">
        <v>0.5</v>
      </c>
      <c r="K697">
        <v>3</v>
      </c>
      <c r="L697">
        <v>4</v>
      </c>
    </row>
    <row r="698" spans="1:12" x14ac:dyDescent="0.2">
      <c r="A698" t="str">
        <f>Utdanningstilbud[[#This Row],[studiestednr]]&amp;"|"&amp;Utdanningstilbud[[#This Row],[tilbudkode]]</f>
        <v>375|FHH04D</v>
      </c>
      <c r="B698">
        <v>375</v>
      </c>
      <c r="C698" t="s">
        <v>896</v>
      </c>
      <c r="D698">
        <v>95</v>
      </c>
      <c r="E698" t="s">
        <v>419</v>
      </c>
      <c r="F698" s="6" t="s">
        <v>1711</v>
      </c>
      <c r="G698">
        <v>561907</v>
      </c>
      <c r="H698" s="6" t="s">
        <v>484</v>
      </c>
      <c r="I698" s="9">
        <v>60</v>
      </c>
      <c r="J698">
        <v>0.5</v>
      </c>
      <c r="K698">
        <v>1</v>
      </c>
      <c r="L698">
        <v>0</v>
      </c>
    </row>
    <row r="699" spans="1:12" x14ac:dyDescent="0.2">
      <c r="A699" t="str">
        <f>Utdanningstilbud[[#This Row],[studiestednr]]&amp;"|"&amp;Utdanningstilbud[[#This Row],[tilbudkode]]</f>
        <v>375|FHH44K</v>
      </c>
      <c r="B699">
        <v>375</v>
      </c>
      <c r="C699" t="s">
        <v>896</v>
      </c>
      <c r="D699">
        <v>95</v>
      </c>
      <c r="E699" t="s">
        <v>419</v>
      </c>
      <c r="F699" s="6" t="s">
        <v>819</v>
      </c>
      <c r="G699">
        <v>569979</v>
      </c>
      <c r="H699" s="6" t="s">
        <v>820</v>
      </c>
      <c r="I699" s="9">
        <v>60</v>
      </c>
      <c r="J699">
        <v>0.5</v>
      </c>
      <c r="K699">
        <v>3</v>
      </c>
      <c r="L699">
        <v>36</v>
      </c>
    </row>
    <row r="700" spans="1:12" x14ac:dyDescent="0.2">
      <c r="A700" t="str">
        <f>Utdanningstilbud[[#This Row],[studiestednr]]&amp;"|"&amp;Utdanningstilbud[[#This Row],[tilbudkode]]</f>
        <v>375|FHH45K</v>
      </c>
      <c r="B700">
        <v>375</v>
      </c>
      <c r="C700" t="s">
        <v>896</v>
      </c>
      <c r="D700">
        <v>95</v>
      </c>
      <c r="E700" t="s">
        <v>419</v>
      </c>
      <c r="F700" s="6" t="s">
        <v>1802</v>
      </c>
      <c r="G700">
        <v>569979</v>
      </c>
      <c r="H700" s="6" t="s">
        <v>1803</v>
      </c>
      <c r="I700" s="9">
        <v>60</v>
      </c>
      <c r="J700">
        <v>0.5</v>
      </c>
      <c r="K700">
        <v>3</v>
      </c>
      <c r="L700">
        <v>36</v>
      </c>
    </row>
    <row r="701" spans="1:12" x14ac:dyDescent="0.2">
      <c r="A701" t="str">
        <f>Utdanningstilbud[[#This Row],[studiestednr]]&amp;"|"&amp;Utdanningstilbud[[#This Row],[tilbudkode]]</f>
        <v>375|FHH50D</v>
      </c>
      <c r="B701">
        <v>375</v>
      </c>
      <c r="C701" t="s">
        <v>896</v>
      </c>
      <c r="D701">
        <v>95</v>
      </c>
      <c r="E701" t="s">
        <v>419</v>
      </c>
      <c r="F701" s="6" t="s">
        <v>420</v>
      </c>
      <c r="G701">
        <v>569928</v>
      </c>
      <c r="H701" s="6" t="s">
        <v>421</v>
      </c>
      <c r="I701" s="9">
        <v>60</v>
      </c>
      <c r="J701">
        <v>0.5</v>
      </c>
      <c r="K701">
        <v>1</v>
      </c>
      <c r="L701">
        <v>0</v>
      </c>
    </row>
    <row r="702" spans="1:12" x14ac:dyDescent="0.2">
      <c r="A702" t="str">
        <f>Utdanningstilbud[[#This Row],[studiestednr]]&amp;"|"&amp;Utdanningstilbud[[#This Row],[tilbudkode]]</f>
        <v>375|FHH51D</v>
      </c>
      <c r="B702">
        <v>375</v>
      </c>
      <c r="C702" t="s">
        <v>896</v>
      </c>
      <c r="D702">
        <v>95</v>
      </c>
      <c r="E702" t="s">
        <v>419</v>
      </c>
      <c r="F702" s="6" t="s">
        <v>422</v>
      </c>
      <c r="G702">
        <v>562112</v>
      </c>
      <c r="H702" s="6" t="s">
        <v>423</v>
      </c>
      <c r="I702" s="9">
        <v>60</v>
      </c>
      <c r="J702">
        <v>0.5</v>
      </c>
      <c r="K702">
        <v>1</v>
      </c>
      <c r="L702">
        <v>0</v>
      </c>
    </row>
    <row r="703" spans="1:12" x14ac:dyDescent="0.2">
      <c r="A703" t="str">
        <f>Utdanningstilbud[[#This Row],[studiestednr]]&amp;"|"&amp;Utdanningstilbud[[#This Row],[tilbudkode]]</f>
        <v>375|FHH76D</v>
      </c>
      <c r="B703">
        <v>375</v>
      </c>
      <c r="C703" t="s">
        <v>896</v>
      </c>
      <c r="D703">
        <v>95</v>
      </c>
      <c r="E703" t="s">
        <v>419</v>
      </c>
      <c r="F703" s="6" t="s">
        <v>427</v>
      </c>
      <c r="G703">
        <v>561907</v>
      </c>
      <c r="H703" s="6" t="s">
        <v>428</v>
      </c>
      <c r="I703" s="9">
        <v>60</v>
      </c>
      <c r="J703">
        <v>0.5</v>
      </c>
      <c r="K703">
        <v>1</v>
      </c>
      <c r="L703">
        <v>0</v>
      </c>
    </row>
    <row r="704" spans="1:12" x14ac:dyDescent="0.2">
      <c r="A704" t="str">
        <f>Utdanningstilbud[[#This Row],[studiestednr]]&amp;"|"&amp;Utdanningstilbud[[#This Row],[tilbudkode]]</f>
        <v>375|FTT55N</v>
      </c>
      <c r="B704">
        <v>375</v>
      </c>
      <c r="C704" t="s">
        <v>896</v>
      </c>
      <c r="D704">
        <v>95</v>
      </c>
      <c r="E704" t="s">
        <v>419</v>
      </c>
      <c r="F704" s="6" t="s">
        <v>806</v>
      </c>
      <c r="G704">
        <v>581903</v>
      </c>
      <c r="H704" s="6" t="s">
        <v>804</v>
      </c>
      <c r="I704" s="9">
        <v>120</v>
      </c>
      <c r="J704">
        <v>0.5</v>
      </c>
      <c r="K704">
        <v>3</v>
      </c>
      <c r="L704">
        <v>72</v>
      </c>
    </row>
    <row r="705" spans="1:12" x14ac:dyDescent="0.2">
      <c r="A705" t="str">
        <f>Utdanningstilbud[[#This Row],[studiestednr]]&amp;"|"&amp;Utdanningstilbud[[#This Row],[tilbudkode]]</f>
        <v>375|FTT66K</v>
      </c>
      <c r="B705">
        <v>375</v>
      </c>
      <c r="C705" t="s">
        <v>896</v>
      </c>
      <c r="D705">
        <v>95</v>
      </c>
      <c r="E705" t="s">
        <v>419</v>
      </c>
      <c r="F705" s="6" t="s">
        <v>822</v>
      </c>
      <c r="G705">
        <v>551405</v>
      </c>
      <c r="H705" s="6" t="s">
        <v>823</v>
      </c>
      <c r="I705" s="9">
        <v>15</v>
      </c>
      <c r="J705">
        <v>0.5</v>
      </c>
      <c r="K705">
        <v>3</v>
      </c>
      <c r="L705">
        <v>18</v>
      </c>
    </row>
    <row r="706" spans="1:12" x14ac:dyDescent="0.2">
      <c r="A706" t="str">
        <f>Utdanningstilbud[[#This Row],[studiestednr]]&amp;"|"&amp;Utdanningstilbud[[#This Row],[tilbudkode]]</f>
        <v>387|FPS52K</v>
      </c>
      <c r="B706">
        <v>387</v>
      </c>
      <c r="C706" t="s">
        <v>2521</v>
      </c>
      <c r="D706">
        <v>95</v>
      </c>
      <c r="E706" t="s">
        <v>419</v>
      </c>
      <c r="F706" s="6" t="s">
        <v>1814</v>
      </c>
      <c r="G706">
        <v>579928</v>
      </c>
      <c r="H706" s="6" t="s">
        <v>1815</v>
      </c>
      <c r="I706" s="9">
        <v>60</v>
      </c>
      <c r="J706">
        <v>0.5</v>
      </c>
      <c r="K706">
        <v>3</v>
      </c>
      <c r="L706">
        <v>42</v>
      </c>
    </row>
    <row r="707" spans="1:12" x14ac:dyDescent="0.2">
      <c r="A707" t="str">
        <f>Utdanningstilbud[[#This Row],[studiestednr]]&amp;"|"&amp;Utdanningstilbud[[#This Row],[tilbudkode]]</f>
        <v>388|FPS06N</v>
      </c>
      <c r="B707">
        <v>388</v>
      </c>
      <c r="C707" t="s">
        <v>899</v>
      </c>
      <c r="D707">
        <v>95</v>
      </c>
      <c r="E707" t="s">
        <v>419</v>
      </c>
      <c r="F707" s="6" t="s">
        <v>900</v>
      </c>
      <c r="G707">
        <v>579914</v>
      </c>
      <c r="H707" s="6" t="s">
        <v>901</v>
      </c>
      <c r="I707" s="9">
        <v>60</v>
      </c>
      <c r="J707">
        <v>0.5</v>
      </c>
      <c r="K707">
        <v>3</v>
      </c>
      <c r="L707">
        <v>36</v>
      </c>
    </row>
    <row r="708" spans="1:12" x14ac:dyDescent="0.2">
      <c r="A708" t="str">
        <f>Utdanningstilbud[[#This Row],[studiestednr]]&amp;"|"&amp;Utdanningstilbud[[#This Row],[tilbudkode]]</f>
        <v>395|FHH04D</v>
      </c>
      <c r="B708">
        <v>395</v>
      </c>
      <c r="C708" t="s">
        <v>2522</v>
      </c>
      <c r="D708">
        <v>95</v>
      </c>
      <c r="E708" t="s">
        <v>419</v>
      </c>
      <c r="F708" s="6" t="s">
        <v>1711</v>
      </c>
      <c r="G708">
        <v>561907</v>
      </c>
      <c r="H708" s="6" t="s">
        <v>484</v>
      </c>
      <c r="I708" s="9">
        <v>60</v>
      </c>
      <c r="J708">
        <v>0.5</v>
      </c>
      <c r="K708">
        <v>1</v>
      </c>
      <c r="L708">
        <v>0</v>
      </c>
    </row>
    <row r="709" spans="1:12" x14ac:dyDescent="0.2">
      <c r="A709" t="str">
        <f>Utdanningstilbud[[#This Row],[studiestednr]]&amp;"|"&amp;Utdanningstilbud[[#This Row],[tilbudkode]]</f>
        <v>395|FHH50D</v>
      </c>
      <c r="B709">
        <v>395</v>
      </c>
      <c r="C709" t="s">
        <v>2522</v>
      </c>
      <c r="D709">
        <v>95</v>
      </c>
      <c r="E709" t="s">
        <v>419</v>
      </c>
      <c r="F709" s="6" t="s">
        <v>420</v>
      </c>
      <c r="G709">
        <v>569928</v>
      </c>
      <c r="H709" s="6" t="s">
        <v>421</v>
      </c>
      <c r="I709" s="9">
        <v>60</v>
      </c>
      <c r="J709">
        <v>0.5</v>
      </c>
      <c r="K709">
        <v>1</v>
      </c>
      <c r="L709">
        <v>0</v>
      </c>
    </row>
    <row r="710" spans="1:12" x14ac:dyDescent="0.2">
      <c r="A710" t="str">
        <f>Utdanningstilbud[[#This Row],[studiestednr]]&amp;"|"&amp;Utdanningstilbud[[#This Row],[tilbudkode]]</f>
        <v>395|FHH76D</v>
      </c>
      <c r="B710">
        <v>395</v>
      </c>
      <c r="C710" t="s">
        <v>2522</v>
      </c>
      <c r="D710">
        <v>95</v>
      </c>
      <c r="E710" t="s">
        <v>419</v>
      </c>
      <c r="F710" s="6" t="s">
        <v>427</v>
      </c>
      <c r="G710">
        <v>561907</v>
      </c>
      <c r="H710" s="6" t="s">
        <v>428</v>
      </c>
      <c r="I710" s="9">
        <v>60</v>
      </c>
      <c r="J710">
        <v>0.5</v>
      </c>
      <c r="K710">
        <v>1</v>
      </c>
      <c r="L710">
        <v>0</v>
      </c>
    </row>
    <row r="711" spans="1:12" x14ac:dyDescent="0.2">
      <c r="A711" t="str">
        <f>Utdanningstilbud[[#This Row],[studiestednr]]&amp;"|"&amp;Utdanningstilbud[[#This Row],[tilbudkode]]</f>
        <v>421|FTB53D</v>
      </c>
      <c r="B711">
        <v>421</v>
      </c>
      <c r="C711" t="s">
        <v>976</v>
      </c>
      <c r="D711">
        <v>95</v>
      </c>
      <c r="E711" t="s">
        <v>419</v>
      </c>
      <c r="F711" s="6" t="s">
        <v>787</v>
      </c>
      <c r="G711">
        <v>557905</v>
      </c>
      <c r="H711" s="6" t="s">
        <v>788</v>
      </c>
      <c r="I711" s="9">
        <v>30</v>
      </c>
      <c r="J711">
        <v>0.5</v>
      </c>
      <c r="K711">
        <v>1</v>
      </c>
      <c r="L711">
        <v>0</v>
      </c>
    </row>
    <row r="712" spans="1:12" x14ac:dyDescent="0.2">
      <c r="A712" t="str">
        <f>Utdanningstilbud[[#This Row],[studiestednr]]&amp;"|"&amp;Utdanningstilbud[[#This Row],[tilbudkode]]</f>
        <v>421|FTB59K</v>
      </c>
      <c r="B712">
        <v>421</v>
      </c>
      <c r="C712" t="s">
        <v>976</v>
      </c>
      <c r="D712">
        <v>95</v>
      </c>
      <c r="E712" t="s">
        <v>419</v>
      </c>
      <c r="F712" s="6" t="s">
        <v>790</v>
      </c>
      <c r="G712">
        <v>557910</v>
      </c>
      <c r="H712" s="6" t="s">
        <v>791</v>
      </c>
      <c r="I712" s="9">
        <v>30</v>
      </c>
      <c r="J712">
        <v>0.5</v>
      </c>
      <c r="K712">
        <v>3</v>
      </c>
      <c r="L712">
        <v>30</v>
      </c>
    </row>
    <row r="713" spans="1:12" x14ac:dyDescent="0.2">
      <c r="A713" t="str">
        <f>Utdanningstilbud[[#This Row],[studiestednr]]&amp;"|"&amp;Utdanningstilbud[[#This Row],[tilbudkode]]</f>
        <v>496|20TE59A</v>
      </c>
      <c r="B713">
        <v>496</v>
      </c>
      <c r="C713" t="s">
        <v>1127</v>
      </c>
      <c r="D713">
        <v>95</v>
      </c>
      <c r="E713" t="s">
        <v>419</v>
      </c>
      <c r="F713" s="6" t="s">
        <v>1816</v>
      </c>
      <c r="G713">
        <v>555905</v>
      </c>
      <c r="H713" s="6" t="s">
        <v>1817</v>
      </c>
      <c r="I713" s="9">
        <v>10</v>
      </c>
      <c r="J713">
        <v>0.5</v>
      </c>
      <c r="K713">
        <v>3</v>
      </c>
      <c r="L713">
        <v>6</v>
      </c>
    </row>
    <row r="714" spans="1:12" x14ac:dyDescent="0.2">
      <c r="A714" t="str">
        <f>Utdanningstilbud[[#This Row],[studiestednr]]&amp;"|"&amp;Utdanningstilbud[[#This Row],[tilbudkode]]</f>
        <v>496|20TE59B</v>
      </c>
      <c r="B714">
        <v>496</v>
      </c>
      <c r="C714" t="s">
        <v>1127</v>
      </c>
      <c r="D714">
        <v>95</v>
      </c>
      <c r="E714" t="s">
        <v>419</v>
      </c>
      <c r="F714" s="6" t="s">
        <v>1818</v>
      </c>
      <c r="G714">
        <v>555905</v>
      </c>
      <c r="H714" s="6" t="s">
        <v>1225</v>
      </c>
      <c r="I714" s="9">
        <v>10</v>
      </c>
      <c r="J714">
        <v>0.5</v>
      </c>
      <c r="K714">
        <v>3</v>
      </c>
      <c r="L714">
        <v>6</v>
      </c>
    </row>
    <row r="715" spans="1:12" x14ac:dyDescent="0.2">
      <c r="A715" t="str">
        <f>Utdanningstilbud[[#This Row],[studiestednr]]&amp;"|"&amp;Utdanningstilbud[[#This Row],[tilbudkode]]</f>
        <v>496|20TE59C</v>
      </c>
      <c r="B715">
        <v>496</v>
      </c>
      <c r="C715" t="s">
        <v>1127</v>
      </c>
      <c r="D715">
        <v>95</v>
      </c>
      <c r="E715" t="s">
        <v>419</v>
      </c>
      <c r="F715" s="6" t="s">
        <v>1819</v>
      </c>
      <c r="G715">
        <v>555905</v>
      </c>
      <c r="H715" s="6" t="s">
        <v>1820</v>
      </c>
      <c r="I715" s="9">
        <v>10</v>
      </c>
      <c r="J715">
        <v>0.5</v>
      </c>
      <c r="K715">
        <v>3</v>
      </c>
      <c r="L715">
        <v>6</v>
      </c>
    </row>
    <row r="716" spans="1:12" x14ac:dyDescent="0.2">
      <c r="A716" t="str">
        <f>Utdanningstilbud[[#This Row],[studiestednr]]&amp;"|"&amp;Utdanningstilbud[[#This Row],[tilbudkode]]</f>
        <v>496|20TT72B</v>
      </c>
      <c r="B716">
        <v>496</v>
      </c>
      <c r="C716" t="s">
        <v>1127</v>
      </c>
      <c r="D716">
        <v>95</v>
      </c>
      <c r="E716" t="s">
        <v>419</v>
      </c>
      <c r="F716" s="6" t="s">
        <v>1753</v>
      </c>
      <c r="G716">
        <v>555908</v>
      </c>
      <c r="H716" s="6" t="s">
        <v>1754</v>
      </c>
      <c r="I716" s="9">
        <v>10</v>
      </c>
      <c r="J716">
        <v>0.5</v>
      </c>
      <c r="K716">
        <v>3</v>
      </c>
      <c r="L716">
        <v>4</v>
      </c>
    </row>
    <row r="717" spans="1:12" x14ac:dyDescent="0.2">
      <c r="A717" t="str">
        <f>Utdanningstilbud[[#This Row],[studiestednr]]&amp;"|"&amp;Utdanningstilbud[[#This Row],[tilbudkode]]</f>
        <v>496|20TT73A</v>
      </c>
      <c r="B717">
        <v>496</v>
      </c>
      <c r="C717" t="s">
        <v>1127</v>
      </c>
      <c r="D717">
        <v>95</v>
      </c>
      <c r="E717" t="s">
        <v>419</v>
      </c>
      <c r="F717" s="6" t="s">
        <v>1755</v>
      </c>
      <c r="G717">
        <v>555139</v>
      </c>
      <c r="H717" s="6" t="s">
        <v>1756</v>
      </c>
      <c r="I717" s="9">
        <v>10</v>
      </c>
      <c r="J717">
        <v>0.5</v>
      </c>
      <c r="K717">
        <v>3</v>
      </c>
      <c r="L717">
        <v>4</v>
      </c>
    </row>
    <row r="718" spans="1:12" x14ac:dyDescent="0.2">
      <c r="A718" t="str">
        <f>Utdanningstilbud[[#This Row],[studiestednr]]&amp;"|"&amp;Utdanningstilbud[[#This Row],[tilbudkode]]</f>
        <v>496|20TT73B</v>
      </c>
      <c r="B718">
        <v>496</v>
      </c>
      <c r="C718" t="s">
        <v>1127</v>
      </c>
      <c r="D718">
        <v>95</v>
      </c>
      <c r="E718" t="s">
        <v>419</v>
      </c>
      <c r="F718" s="6" t="s">
        <v>1757</v>
      </c>
      <c r="G718">
        <v>555139</v>
      </c>
      <c r="H718" s="6" t="s">
        <v>1758</v>
      </c>
      <c r="I718" s="9">
        <v>5</v>
      </c>
      <c r="J718">
        <v>0.5</v>
      </c>
      <c r="K718">
        <v>3</v>
      </c>
      <c r="L718">
        <v>4</v>
      </c>
    </row>
    <row r="719" spans="1:12" x14ac:dyDescent="0.2">
      <c r="A719" t="str">
        <f>Utdanningstilbud[[#This Row],[studiestednr]]&amp;"|"&amp;Utdanningstilbud[[#This Row],[tilbudkode]]</f>
        <v>496|20TT73C</v>
      </c>
      <c r="B719">
        <v>496</v>
      </c>
      <c r="C719" t="s">
        <v>1127</v>
      </c>
      <c r="D719">
        <v>95</v>
      </c>
      <c r="E719" t="s">
        <v>419</v>
      </c>
      <c r="F719" s="6" t="s">
        <v>1759</v>
      </c>
      <c r="G719">
        <v>555139</v>
      </c>
      <c r="H719" s="6" t="s">
        <v>1760</v>
      </c>
      <c r="I719" s="9">
        <v>5</v>
      </c>
      <c r="J719">
        <v>0.5</v>
      </c>
      <c r="K719">
        <v>3</v>
      </c>
      <c r="L719">
        <v>4</v>
      </c>
    </row>
    <row r="720" spans="1:12" x14ac:dyDescent="0.2">
      <c r="A720" t="str">
        <f>Utdanningstilbud[[#This Row],[studiestednr]]&amp;"|"&amp;Utdanningstilbud[[#This Row],[tilbudkode]]</f>
        <v>496|20TT73D</v>
      </c>
      <c r="B720">
        <v>496</v>
      </c>
      <c r="C720" t="s">
        <v>1127</v>
      </c>
      <c r="D720">
        <v>95</v>
      </c>
      <c r="E720" t="s">
        <v>419</v>
      </c>
      <c r="F720" s="6" t="s">
        <v>1761</v>
      </c>
      <c r="G720">
        <v>555139</v>
      </c>
      <c r="H720" s="6" t="s">
        <v>1762</v>
      </c>
      <c r="I720" s="9">
        <v>5</v>
      </c>
      <c r="J720">
        <v>0.5</v>
      </c>
      <c r="K720">
        <v>3</v>
      </c>
      <c r="L720">
        <v>4</v>
      </c>
    </row>
    <row r="721" spans="1:12" x14ac:dyDescent="0.2">
      <c r="A721" t="str">
        <f>Utdanningstilbud[[#This Row],[studiestednr]]&amp;"|"&amp;Utdanningstilbud[[#This Row],[tilbudkode]]</f>
        <v>496|20TT73E</v>
      </c>
      <c r="B721">
        <v>496</v>
      </c>
      <c r="C721" t="s">
        <v>1127</v>
      </c>
      <c r="D721">
        <v>95</v>
      </c>
      <c r="E721" t="s">
        <v>419</v>
      </c>
      <c r="F721" s="6" t="s">
        <v>1763</v>
      </c>
      <c r="G721">
        <v>555139</v>
      </c>
      <c r="H721" s="6" t="s">
        <v>1764</v>
      </c>
      <c r="I721" s="9">
        <v>5</v>
      </c>
      <c r="J721">
        <v>0.5</v>
      </c>
      <c r="K721">
        <v>3</v>
      </c>
      <c r="L721">
        <v>4</v>
      </c>
    </row>
    <row r="722" spans="1:12" x14ac:dyDescent="0.2">
      <c r="A722" t="str">
        <f>Utdanningstilbud[[#This Row],[studiestednr]]&amp;"|"&amp;Utdanningstilbud[[#This Row],[tilbudkode]]</f>
        <v>496|20TT73F</v>
      </c>
      <c r="B722">
        <v>496</v>
      </c>
      <c r="C722" t="s">
        <v>1127</v>
      </c>
      <c r="D722">
        <v>95</v>
      </c>
      <c r="E722" t="s">
        <v>419</v>
      </c>
      <c r="F722" s="6" t="s">
        <v>1765</v>
      </c>
      <c r="G722">
        <v>555139</v>
      </c>
      <c r="H722" s="6" t="s">
        <v>1766</v>
      </c>
      <c r="I722" s="9">
        <v>5</v>
      </c>
      <c r="J722">
        <v>0.5</v>
      </c>
      <c r="K722">
        <v>3</v>
      </c>
      <c r="L722">
        <v>4</v>
      </c>
    </row>
    <row r="723" spans="1:12" x14ac:dyDescent="0.2">
      <c r="A723" t="str">
        <f>Utdanningstilbud[[#This Row],[studiestednr]]&amp;"|"&amp;Utdanningstilbud[[#This Row],[tilbudkode]]</f>
        <v>496|20TT73G</v>
      </c>
      <c r="B723">
        <v>496</v>
      </c>
      <c r="C723" t="s">
        <v>1127</v>
      </c>
      <c r="D723">
        <v>95</v>
      </c>
      <c r="E723" t="s">
        <v>419</v>
      </c>
      <c r="F723" s="6" t="s">
        <v>1767</v>
      </c>
      <c r="G723">
        <v>555139</v>
      </c>
      <c r="H723" s="6" t="s">
        <v>1768</v>
      </c>
      <c r="I723" s="9">
        <v>5</v>
      </c>
      <c r="J723">
        <v>0.5</v>
      </c>
      <c r="K723">
        <v>3</v>
      </c>
      <c r="L723">
        <v>4</v>
      </c>
    </row>
    <row r="724" spans="1:12" x14ac:dyDescent="0.2">
      <c r="A724" t="str">
        <f>Utdanningstilbud[[#This Row],[studiestednr]]&amp;"|"&amp;Utdanningstilbud[[#This Row],[tilbudkode]]</f>
        <v>496|20TT73H</v>
      </c>
      <c r="B724">
        <v>496</v>
      </c>
      <c r="C724" t="s">
        <v>1127</v>
      </c>
      <c r="D724">
        <v>95</v>
      </c>
      <c r="E724" t="s">
        <v>419</v>
      </c>
      <c r="F724" s="6" t="s">
        <v>1769</v>
      </c>
      <c r="G724">
        <v>555139</v>
      </c>
      <c r="H724" s="6" t="s">
        <v>1770</v>
      </c>
      <c r="I724" s="9">
        <v>5</v>
      </c>
      <c r="J724">
        <v>0.5</v>
      </c>
      <c r="K724">
        <v>3</v>
      </c>
      <c r="L724">
        <v>4</v>
      </c>
    </row>
    <row r="725" spans="1:12" x14ac:dyDescent="0.2">
      <c r="A725" t="str">
        <f>Utdanningstilbud[[#This Row],[studiestednr]]&amp;"|"&amp;Utdanningstilbud[[#This Row],[tilbudkode]]</f>
        <v>496|20TT73I</v>
      </c>
      <c r="B725">
        <v>496</v>
      </c>
      <c r="C725" t="s">
        <v>1127</v>
      </c>
      <c r="D725">
        <v>95</v>
      </c>
      <c r="E725" t="s">
        <v>419</v>
      </c>
      <c r="F725" s="6" t="s">
        <v>1771</v>
      </c>
      <c r="G725">
        <v>555139</v>
      </c>
      <c r="H725" s="6" t="s">
        <v>1772</v>
      </c>
      <c r="I725" s="9">
        <v>5</v>
      </c>
      <c r="J725">
        <v>0.5</v>
      </c>
      <c r="K725">
        <v>3</v>
      </c>
      <c r="L725">
        <v>4</v>
      </c>
    </row>
    <row r="726" spans="1:12" x14ac:dyDescent="0.2">
      <c r="A726" t="str">
        <f>Utdanningstilbud[[#This Row],[studiestednr]]&amp;"|"&amp;Utdanningstilbud[[#This Row],[tilbudkode]]</f>
        <v>496|20TT73J</v>
      </c>
      <c r="B726">
        <v>496</v>
      </c>
      <c r="C726" t="s">
        <v>1127</v>
      </c>
      <c r="D726">
        <v>95</v>
      </c>
      <c r="E726" t="s">
        <v>419</v>
      </c>
      <c r="F726" s="6" t="s">
        <v>1773</v>
      </c>
      <c r="G726">
        <v>555139</v>
      </c>
      <c r="H726" s="6" t="s">
        <v>1774</v>
      </c>
      <c r="I726" s="9">
        <v>5</v>
      </c>
      <c r="J726">
        <v>0.5</v>
      </c>
      <c r="K726">
        <v>3</v>
      </c>
      <c r="L726">
        <v>4</v>
      </c>
    </row>
    <row r="727" spans="1:12" x14ac:dyDescent="0.2">
      <c r="A727" t="str">
        <f>Utdanningstilbud[[#This Row],[studiestednr]]&amp;"|"&amp;Utdanningstilbud[[#This Row],[tilbudkode]]</f>
        <v>496|20TT73K</v>
      </c>
      <c r="B727">
        <v>496</v>
      </c>
      <c r="C727" t="s">
        <v>1127</v>
      </c>
      <c r="D727">
        <v>95</v>
      </c>
      <c r="E727" t="s">
        <v>419</v>
      </c>
      <c r="F727" s="6" t="s">
        <v>1775</v>
      </c>
      <c r="G727">
        <v>555139</v>
      </c>
      <c r="H727" s="6" t="s">
        <v>1776</v>
      </c>
      <c r="I727" s="9">
        <v>5</v>
      </c>
      <c r="J727">
        <v>0.5</v>
      </c>
      <c r="K727">
        <v>3</v>
      </c>
      <c r="L727">
        <v>4</v>
      </c>
    </row>
    <row r="728" spans="1:12" x14ac:dyDescent="0.2">
      <c r="A728" t="str">
        <f>Utdanningstilbud[[#This Row],[studiestednr]]&amp;"|"&amp;Utdanningstilbud[[#This Row],[tilbudkode]]</f>
        <v>496|20TT73L</v>
      </c>
      <c r="B728">
        <v>496</v>
      </c>
      <c r="C728" t="s">
        <v>1127</v>
      </c>
      <c r="D728">
        <v>95</v>
      </c>
      <c r="E728" t="s">
        <v>419</v>
      </c>
      <c r="F728" s="6" t="s">
        <v>1777</v>
      </c>
      <c r="G728">
        <v>555139</v>
      </c>
      <c r="H728" s="6" t="s">
        <v>1778</v>
      </c>
      <c r="I728" s="9">
        <v>5</v>
      </c>
      <c r="J728">
        <v>0.5</v>
      </c>
      <c r="K728">
        <v>3</v>
      </c>
      <c r="L728">
        <v>4</v>
      </c>
    </row>
    <row r="729" spans="1:12" x14ac:dyDescent="0.2">
      <c r="A729" t="str">
        <f>Utdanningstilbud[[#This Row],[studiestednr]]&amp;"|"&amp;Utdanningstilbud[[#This Row],[tilbudkode]]</f>
        <v>496|20TT73M</v>
      </c>
      <c r="B729">
        <v>496</v>
      </c>
      <c r="C729" t="s">
        <v>1127</v>
      </c>
      <c r="D729">
        <v>95</v>
      </c>
      <c r="E729" t="s">
        <v>419</v>
      </c>
      <c r="F729" s="6" t="s">
        <v>1779</v>
      </c>
      <c r="G729">
        <v>555139</v>
      </c>
      <c r="H729" s="6" t="s">
        <v>1780</v>
      </c>
      <c r="I729" s="9">
        <v>5</v>
      </c>
      <c r="J729">
        <v>0.5</v>
      </c>
      <c r="K729">
        <v>3</v>
      </c>
      <c r="L729">
        <v>4</v>
      </c>
    </row>
    <row r="730" spans="1:12" x14ac:dyDescent="0.2">
      <c r="A730" t="str">
        <f>Utdanningstilbud[[#This Row],[studiestednr]]&amp;"|"&amp;Utdanningstilbud[[#This Row],[tilbudkode]]</f>
        <v>496|20TT73N</v>
      </c>
      <c r="B730">
        <v>496</v>
      </c>
      <c r="C730" t="s">
        <v>1127</v>
      </c>
      <c r="D730">
        <v>95</v>
      </c>
      <c r="E730" t="s">
        <v>419</v>
      </c>
      <c r="F730" s="6" t="s">
        <v>1781</v>
      </c>
      <c r="G730">
        <v>555139</v>
      </c>
      <c r="H730" s="6" t="s">
        <v>1782</v>
      </c>
      <c r="I730" s="9">
        <v>5</v>
      </c>
      <c r="J730">
        <v>0.5</v>
      </c>
      <c r="K730">
        <v>3</v>
      </c>
      <c r="L730">
        <v>4</v>
      </c>
    </row>
    <row r="731" spans="1:12" x14ac:dyDescent="0.2">
      <c r="A731" t="str">
        <f>Utdanningstilbud[[#This Row],[studiestednr]]&amp;"|"&amp;Utdanningstilbud[[#This Row],[tilbudkode]]</f>
        <v>496|20TT73P</v>
      </c>
      <c r="B731">
        <v>496</v>
      </c>
      <c r="C731" t="s">
        <v>1127</v>
      </c>
      <c r="D731">
        <v>95</v>
      </c>
      <c r="E731" t="s">
        <v>419</v>
      </c>
      <c r="F731" s="6" t="s">
        <v>1783</v>
      </c>
      <c r="G731">
        <v>555139</v>
      </c>
      <c r="H731" s="6" t="s">
        <v>1784</v>
      </c>
      <c r="I731" s="9">
        <v>5</v>
      </c>
      <c r="J731">
        <v>0.5</v>
      </c>
      <c r="K731">
        <v>3</v>
      </c>
      <c r="L731">
        <v>4</v>
      </c>
    </row>
    <row r="732" spans="1:12" x14ac:dyDescent="0.2">
      <c r="A732" t="str">
        <f>Utdanningstilbud[[#This Row],[studiestednr]]&amp;"|"&amp;Utdanningstilbud[[#This Row],[tilbudkode]]</f>
        <v>496|20TT73Q</v>
      </c>
      <c r="B732">
        <v>496</v>
      </c>
      <c r="C732" t="s">
        <v>1127</v>
      </c>
      <c r="D732">
        <v>95</v>
      </c>
      <c r="E732" t="s">
        <v>419</v>
      </c>
      <c r="F732" s="6" t="s">
        <v>1785</v>
      </c>
      <c r="G732">
        <v>555139</v>
      </c>
      <c r="H732" s="6" t="s">
        <v>1076</v>
      </c>
      <c r="I732" s="9">
        <v>5</v>
      </c>
      <c r="J732">
        <v>0.5</v>
      </c>
      <c r="K732">
        <v>3</v>
      </c>
      <c r="L732">
        <v>4</v>
      </c>
    </row>
    <row r="733" spans="1:12" x14ac:dyDescent="0.2">
      <c r="A733" t="str">
        <f>Utdanningstilbud[[#This Row],[studiestednr]]&amp;"|"&amp;Utdanningstilbud[[#This Row],[tilbudkode]]</f>
        <v>496|20TT73R</v>
      </c>
      <c r="B733">
        <v>496</v>
      </c>
      <c r="C733" t="s">
        <v>1127</v>
      </c>
      <c r="D733">
        <v>95</v>
      </c>
      <c r="E733" t="s">
        <v>419</v>
      </c>
      <c r="F733" s="6" t="s">
        <v>1786</v>
      </c>
      <c r="G733">
        <v>555139</v>
      </c>
      <c r="H733" s="6" t="s">
        <v>1787</v>
      </c>
      <c r="I733" s="9">
        <v>5</v>
      </c>
      <c r="J733">
        <v>0.5</v>
      </c>
      <c r="K733">
        <v>3</v>
      </c>
      <c r="L733">
        <v>4</v>
      </c>
    </row>
    <row r="734" spans="1:12" x14ac:dyDescent="0.2">
      <c r="A734" t="str">
        <f>Utdanningstilbud[[#This Row],[studiestednr]]&amp;"|"&amp;Utdanningstilbud[[#This Row],[tilbudkode]]</f>
        <v>496|20TT73S</v>
      </c>
      <c r="B734">
        <v>496</v>
      </c>
      <c r="C734" t="s">
        <v>1127</v>
      </c>
      <c r="D734">
        <v>95</v>
      </c>
      <c r="E734" t="s">
        <v>419</v>
      </c>
      <c r="F734" s="6" t="s">
        <v>1788</v>
      </c>
      <c r="G734">
        <v>555139</v>
      </c>
      <c r="H734" s="6" t="s">
        <v>1789</v>
      </c>
      <c r="I734" s="9">
        <v>5</v>
      </c>
      <c r="J734">
        <v>0.5</v>
      </c>
      <c r="K734">
        <v>3</v>
      </c>
      <c r="L734">
        <v>4</v>
      </c>
    </row>
    <row r="735" spans="1:12" x14ac:dyDescent="0.2">
      <c r="A735" t="str">
        <f>Utdanningstilbud[[#This Row],[studiestednr]]&amp;"|"&amp;Utdanningstilbud[[#This Row],[tilbudkode]]</f>
        <v>496|20TT73T</v>
      </c>
      <c r="B735">
        <v>496</v>
      </c>
      <c r="C735" t="s">
        <v>1127</v>
      </c>
      <c r="D735">
        <v>95</v>
      </c>
      <c r="E735" t="s">
        <v>419</v>
      </c>
      <c r="F735" s="6" t="s">
        <v>1790</v>
      </c>
      <c r="G735">
        <v>555139</v>
      </c>
      <c r="H735" s="6" t="s">
        <v>1791</v>
      </c>
      <c r="I735" s="9">
        <v>5</v>
      </c>
      <c r="J735">
        <v>0.5</v>
      </c>
      <c r="K735">
        <v>3</v>
      </c>
      <c r="L735">
        <v>4</v>
      </c>
    </row>
    <row r="736" spans="1:12" x14ac:dyDescent="0.2">
      <c r="A736" t="str">
        <f>Utdanningstilbud[[#This Row],[studiestednr]]&amp;"|"&amp;Utdanningstilbud[[#This Row],[tilbudkode]]</f>
        <v>496|20TT73U</v>
      </c>
      <c r="B736">
        <v>496</v>
      </c>
      <c r="C736" t="s">
        <v>1127</v>
      </c>
      <c r="D736">
        <v>95</v>
      </c>
      <c r="E736" t="s">
        <v>419</v>
      </c>
      <c r="F736" s="6" t="s">
        <v>1792</v>
      </c>
      <c r="G736">
        <v>555139</v>
      </c>
      <c r="H736" s="6" t="s">
        <v>1793</v>
      </c>
      <c r="I736" s="9">
        <v>5</v>
      </c>
      <c r="J736">
        <v>0.5</v>
      </c>
      <c r="K736">
        <v>3</v>
      </c>
      <c r="L736">
        <v>4</v>
      </c>
    </row>
    <row r="737" spans="1:12" x14ac:dyDescent="0.2">
      <c r="A737" t="str">
        <f>Utdanningstilbud[[#This Row],[studiestednr]]&amp;"|"&amp;Utdanningstilbud[[#This Row],[tilbudkode]]</f>
        <v>496|20TT73V</v>
      </c>
      <c r="B737">
        <v>496</v>
      </c>
      <c r="C737" t="s">
        <v>1127</v>
      </c>
      <c r="D737">
        <v>95</v>
      </c>
      <c r="E737" t="s">
        <v>419</v>
      </c>
      <c r="F737" s="6" t="s">
        <v>1794</v>
      </c>
      <c r="G737">
        <v>555139</v>
      </c>
      <c r="H737" s="6" t="s">
        <v>1795</v>
      </c>
      <c r="I737" s="9">
        <v>10</v>
      </c>
      <c r="J737">
        <v>0.5</v>
      </c>
      <c r="K737">
        <v>3</v>
      </c>
      <c r="L737">
        <v>4</v>
      </c>
    </row>
    <row r="738" spans="1:12" x14ac:dyDescent="0.2">
      <c r="A738" t="str">
        <f>Utdanningstilbud[[#This Row],[studiestednr]]&amp;"|"&amp;Utdanningstilbud[[#This Row],[tilbudkode]]</f>
        <v>496|20TT73W</v>
      </c>
      <c r="B738">
        <v>496</v>
      </c>
      <c r="C738" t="s">
        <v>1127</v>
      </c>
      <c r="D738">
        <v>95</v>
      </c>
      <c r="E738" t="s">
        <v>419</v>
      </c>
      <c r="F738" s="6" t="s">
        <v>1796</v>
      </c>
      <c r="G738">
        <v>555139</v>
      </c>
      <c r="H738" s="6" t="s">
        <v>1797</v>
      </c>
      <c r="I738" s="9">
        <v>5</v>
      </c>
      <c r="J738">
        <v>0.5</v>
      </c>
      <c r="K738">
        <v>3</v>
      </c>
      <c r="L738">
        <v>4</v>
      </c>
    </row>
    <row r="739" spans="1:12" x14ac:dyDescent="0.2">
      <c r="A739" t="str">
        <f>Utdanningstilbud[[#This Row],[studiestednr]]&amp;"|"&amp;Utdanningstilbud[[#This Row],[tilbudkode]]</f>
        <v>496|20TT73X</v>
      </c>
      <c r="B739">
        <v>496</v>
      </c>
      <c r="C739" t="s">
        <v>1127</v>
      </c>
      <c r="D739">
        <v>95</v>
      </c>
      <c r="E739" t="s">
        <v>419</v>
      </c>
      <c r="F739" s="6" t="s">
        <v>1798</v>
      </c>
      <c r="G739">
        <v>555139</v>
      </c>
      <c r="H739" s="6" t="s">
        <v>1799</v>
      </c>
      <c r="I739" s="9">
        <v>5</v>
      </c>
      <c r="J739">
        <v>0.5</v>
      </c>
      <c r="K739">
        <v>3</v>
      </c>
      <c r="L739">
        <v>4</v>
      </c>
    </row>
    <row r="740" spans="1:12" x14ac:dyDescent="0.2">
      <c r="A740" t="str">
        <f>Utdanningstilbud[[#This Row],[studiestednr]]&amp;"|"&amp;Utdanningstilbud[[#This Row],[tilbudkode]]</f>
        <v>496|FHH80K</v>
      </c>
      <c r="B740">
        <v>496</v>
      </c>
      <c r="C740" t="s">
        <v>1127</v>
      </c>
      <c r="D740">
        <v>95</v>
      </c>
      <c r="E740" t="s">
        <v>419</v>
      </c>
      <c r="F740" s="6" t="s">
        <v>773</v>
      </c>
      <c r="G740">
        <v>569967</v>
      </c>
      <c r="H740" s="6" t="s">
        <v>774</v>
      </c>
      <c r="I740" s="9">
        <v>30</v>
      </c>
      <c r="J740">
        <v>0.5</v>
      </c>
      <c r="K740">
        <v>3</v>
      </c>
      <c r="L740">
        <v>18</v>
      </c>
    </row>
    <row r="741" spans="1:12" x14ac:dyDescent="0.2">
      <c r="A741" t="str">
        <f>Utdanningstilbud[[#This Row],[studiestednr]]&amp;"|"&amp;Utdanningstilbud[[#This Row],[tilbudkode]]</f>
        <v>496|FTE59D</v>
      </c>
      <c r="B741">
        <v>496</v>
      </c>
      <c r="C741" t="s">
        <v>1127</v>
      </c>
      <c r="D741">
        <v>95</v>
      </c>
      <c r="E741" t="s">
        <v>419</v>
      </c>
      <c r="F741" s="6" t="s">
        <v>1128</v>
      </c>
      <c r="G741">
        <v>555905</v>
      </c>
      <c r="H741" s="6" t="s">
        <v>1129</v>
      </c>
      <c r="I741" s="9">
        <v>30</v>
      </c>
      <c r="J741">
        <v>0.5</v>
      </c>
      <c r="K741">
        <v>1</v>
      </c>
      <c r="L741">
        <v>0</v>
      </c>
    </row>
    <row r="742" spans="1:12" x14ac:dyDescent="0.2">
      <c r="A742" t="str">
        <f>Utdanningstilbud[[#This Row],[studiestednr]]&amp;"|"&amp;Utdanningstilbud[[#This Row],[tilbudkode]]</f>
        <v>496|FTE59H</v>
      </c>
      <c r="B742">
        <v>496</v>
      </c>
      <c r="C742" t="s">
        <v>1127</v>
      </c>
      <c r="D742">
        <v>95</v>
      </c>
      <c r="E742" t="s">
        <v>419</v>
      </c>
      <c r="F742" s="6" t="s">
        <v>1809</v>
      </c>
      <c r="G742">
        <v>555905</v>
      </c>
      <c r="H742" s="6" t="s">
        <v>1129</v>
      </c>
      <c r="I742" s="9">
        <v>30</v>
      </c>
      <c r="J742">
        <v>1</v>
      </c>
      <c r="K742">
        <v>1</v>
      </c>
      <c r="L742">
        <v>0</v>
      </c>
    </row>
    <row r="743" spans="1:12" x14ac:dyDescent="0.2">
      <c r="A743" t="str">
        <f>Utdanningstilbud[[#This Row],[studiestednr]]&amp;"|"&amp;Utdanningstilbud[[#This Row],[tilbudkode]]</f>
        <v>496|FTE59N</v>
      </c>
      <c r="B743">
        <v>496</v>
      </c>
      <c r="C743" t="s">
        <v>1127</v>
      </c>
      <c r="D743">
        <v>95</v>
      </c>
      <c r="E743" t="s">
        <v>419</v>
      </c>
      <c r="F743" s="6" t="s">
        <v>1203</v>
      </c>
      <c r="G743">
        <v>555905</v>
      </c>
      <c r="H743" s="6" t="s">
        <v>1129</v>
      </c>
      <c r="I743" s="9">
        <v>30</v>
      </c>
      <c r="J743">
        <v>0.5</v>
      </c>
      <c r="K743">
        <v>3</v>
      </c>
      <c r="L743">
        <v>24</v>
      </c>
    </row>
    <row r="744" spans="1:12" x14ac:dyDescent="0.2">
      <c r="A744" t="str">
        <f>Utdanningstilbud[[#This Row],[studiestednr]]&amp;"|"&amp;Utdanningstilbud[[#This Row],[tilbudkode]]</f>
        <v>496|FTL54K</v>
      </c>
      <c r="B744">
        <v>496</v>
      </c>
      <c r="C744" t="s">
        <v>1127</v>
      </c>
      <c r="D744">
        <v>95</v>
      </c>
      <c r="E744" t="s">
        <v>419</v>
      </c>
      <c r="F744" s="6" t="s">
        <v>798</v>
      </c>
      <c r="G744">
        <v>581908</v>
      </c>
      <c r="H744" s="6" t="s">
        <v>799</v>
      </c>
      <c r="I744" s="9">
        <v>30</v>
      </c>
      <c r="J744">
        <v>0.5</v>
      </c>
      <c r="K744">
        <v>3</v>
      </c>
      <c r="L744">
        <v>28</v>
      </c>
    </row>
    <row r="745" spans="1:12" x14ac:dyDescent="0.2">
      <c r="A745" t="str">
        <f>Utdanningstilbud[[#This Row],[studiestednr]]&amp;"|"&amp;Utdanningstilbud[[#This Row],[tilbudkode]]</f>
        <v>496|FTT63D</v>
      </c>
      <c r="B745">
        <v>496</v>
      </c>
      <c r="C745" t="s">
        <v>1127</v>
      </c>
      <c r="D745">
        <v>95</v>
      </c>
      <c r="E745" t="s">
        <v>419</v>
      </c>
      <c r="F745" s="6" t="s">
        <v>809</v>
      </c>
      <c r="G745">
        <v>555223</v>
      </c>
      <c r="H745" s="6" t="s">
        <v>810</v>
      </c>
      <c r="I745" s="9">
        <v>120</v>
      </c>
      <c r="J745">
        <v>0.5</v>
      </c>
      <c r="K745">
        <v>1</v>
      </c>
      <c r="L745">
        <v>0</v>
      </c>
    </row>
    <row r="746" spans="1:12" x14ac:dyDescent="0.2">
      <c r="A746" t="str">
        <f>Utdanningstilbud[[#This Row],[studiestednr]]&amp;"|"&amp;Utdanningstilbud[[#This Row],[tilbudkode]]</f>
        <v>553|FHH50D</v>
      </c>
      <c r="B746">
        <v>553</v>
      </c>
      <c r="C746" t="s">
        <v>2539</v>
      </c>
      <c r="D746">
        <v>95</v>
      </c>
      <c r="E746" t="s">
        <v>419</v>
      </c>
      <c r="F746" s="6" t="s">
        <v>420</v>
      </c>
      <c r="G746">
        <v>569928</v>
      </c>
      <c r="H746" s="6" t="s">
        <v>421</v>
      </c>
      <c r="I746" s="9">
        <v>60</v>
      </c>
      <c r="J746">
        <v>0.5</v>
      </c>
      <c r="K746">
        <v>1</v>
      </c>
      <c r="L746">
        <v>0</v>
      </c>
    </row>
    <row r="747" spans="1:12" x14ac:dyDescent="0.2">
      <c r="A747" t="str">
        <f>Utdanningstilbud[[#This Row],[studiestednr]]&amp;"|"&amp;Utdanningstilbud[[#This Row],[tilbudkode]]</f>
        <v>582|20HH44A</v>
      </c>
      <c r="B747">
        <v>582</v>
      </c>
      <c r="C747" t="s">
        <v>1412</v>
      </c>
      <c r="D747">
        <v>95</v>
      </c>
      <c r="E747" t="s">
        <v>419</v>
      </c>
      <c r="F747" s="6" t="s">
        <v>1712</v>
      </c>
      <c r="G747">
        <v>569979</v>
      </c>
      <c r="H747" s="6" t="s">
        <v>1713</v>
      </c>
      <c r="I747" s="9">
        <v>10</v>
      </c>
      <c r="J747">
        <v>0.5</v>
      </c>
      <c r="K747">
        <v>3</v>
      </c>
      <c r="L747">
        <v>6</v>
      </c>
    </row>
    <row r="748" spans="1:12" x14ac:dyDescent="0.2">
      <c r="A748" t="str">
        <f>Utdanningstilbud[[#This Row],[studiestednr]]&amp;"|"&amp;Utdanningstilbud[[#This Row],[tilbudkode]]</f>
        <v>582|20HH44B</v>
      </c>
      <c r="B748">
        <v>582</v>
      </c>
      <c r="C748" t="s">
        <v>1412</v>
      </c>
      <c r="D748">
        <v>95</v>
      </c>
      <c r="E748" t="s">
        <v>419</v>
      </c>
      <c r="F748" s="6" t="s">
        <v>1714</v>
      </c>
      <c r="G748">
        <v>569979</v>
      </c>
      <c r="H748" s="6" t="s">
        <v>1715</v>
      </c>
      <c r="I748" s="9">
        <v>10</v>
      </c>
      <c r="J748">
        <v>0.5</v>
      </c>
      <c r="K748">
        <v>3</v>
      </c>
      <c r="L748">
        <v>6</v>
      </c>
    </row>
    <row r="749" spans="1:12" x14ac:dyDescent="0.2">
      <c r="A749" t="str">
        <f>Utdanningstilbud[[#This Row],[studiestednr]]&amp;"|"&amp;Utdanningstilbud[[#This Row],[tilbudkode]]</f>
        <v>582|20HH44C</v>
      </c>
      <c r="B749">
        <v>582</v>
      </c>
      <c r="C749" t="s">
        <v>1412</v>
      </c>
      <c r="D749">
        <v>95</v>
      </c>
      <c r="E749" t="s">
        <v>419</v>
      </c>
      <c r="F749" s="6" t="s">
        <v>1716</v>
      </c>
      <c r="G749">
        <v>569979</v>
      </c>
      <c r="H749" s="6" t="s">
        <v>1717</v>
      </c>
      <c r="I749" s="9">
        <v>10</v>
      </c>
      <c r="J749">
        <v>0.5</v>
      </c>
      <c r="K749">
        <v>3</v>
      </c>
      <c r="L749">
        <v>6</v>
      </c>
    </row>
    <row r="750" spans="1:12" x14ac:dyDescent="0.2">
      <c r="A750" t="str">
        <f>Utdanningstilbud[[#This Row],[studiestednr]]&amp;"|"&amp;Utdanningstilbud[[#This Row],[tilbudkode]]</f>
        <v>582|20HH44D</v>
      </c>
      <c r="B750">
        <v>582</v>
      </c>
      <c r="C750" t="s">
        <v>1412</v>
      </c>
      <c r="D750">
        <v>95</v>
      </c>
      <c r="E750" t="s">
        <v>419</v>
      </c>
      <c r="F750" s="6" t="s">
        <v>1718</v>
      </c>
      <c r="G750">
        <v>569979</v>
      </c>
      <c r="H750" s="6" t="s">
        <v>1719</v>
      </c>
      <c r="I750" s="9">
        <v>10</v>
      </c>
      <c r="J750">
        <v>0.5</v>
      </c>
      <c r="K750">
        <v>3</v>
      </c>
      <c r="L750">
        <v>6</v>
      </c>
    </row>
    <row r="751" spans="1:12" x14ac:dyDescent="0.2">
      <c r="A751" t="str">
        <f>Utdanningstilbud[[#This Row],[studiestednr]]&amp;"|"&amp;Utdanningstilbud[[#This Row],[tilbudkode]]</f>
        <v>582|20HH97A</v>
      </c>
      <c r="B751">
        <v>582</v>
      </c>
      <c r="C751" t="s">
        <v>1412</v>
      </c>
      <c r="D751">
        <v>95</v>
      </c>
      <c r="E751" t="s">
        <v>419</v>
      </c>
      <c r="F751" s="6" t="s">
        <v>1710</v>
      </c>
      <c r="G751">
        <v>561928</v>
      </c>
      <c r="H751" s="6" t="s">
        <v>780</v>
      </c>
      <c r="I751" s="9">
        <v>10</v>
      </c>
      <c r="J751">
        <v>0.5</v>
      </c>
      <c r="K751">
        <v>3</v>
      </c>
      <c r="L751">
        <v>6</v>
      </c>
    </row>
    <row r="752" spans="1:12" x14ac:dyDescent="0.2">
      <c r="A752" t="str">
        <f>Utdanningstilbud[[#This Row],[studiestednr]]&amp;"|"&amp;Utdanningstilbud[[#This Row],[tilbudkode]]</f>
        <v>582|20TT73A</v>
      </c>
      <c r="B752">
        <v>582</v>
      </c>
      <c r="C752" t="s">
        <v>1412</v>
      </c>
      <c r="D752">
        <v>95</v>
      </c>
      <c r="E752" t="s">
        <v>419</v>
      </c>
      <c r="F752" s="6" t="s">
        <v>1755</v>
      </c>
      <c r="G752">
        <v>555139</v>
      </c>
      <c r="H752" s="6" t="s">
        <v>1756</v>
      </c>
      <c r="I752" s="9">
        <v>10</v>
      </c>
      <c r="J752">
        <v>0.5</v>
      </c>
      <c r="K752">
        <v>3</v>
      </c>
      <c r="L752">
        <v>4</v>
      </c>
    </row>
    <row r="753" spans="1:12" x14ac:dyDescent="0.2">
      <c r="A753" t="str">
        <f>Utdanningstilbud[[#This Row],[studiestednr]]&amp;"|"&amp;Utdanningstilbud[[#This Row],[tilbudkode]]</f>
        <v>582|20TT73B</v>
      </c>
      <c r="B753">
        <v>582</v>
      </c>
      <c r="C753" t="s">
        <v>1412</v>
      </c>
      <c r="D753">
        <v>95</v>
      </c>
      <c r="E753" t="s">
        <v>419</v>
      </c>
      <c r="F753" s="6" t="s">
        <v>1757</v>
      </c>
      <c r="G753">
        <v>555139</v>
      </c>
      <c r="H753" s="6" t="s">
        <v>1758</v>
      </c>
      <c r="I753" s="9">
        <v>5</v>
      </c>
      <c r="J753">
        <v>0.5</v>
      </c>
      <c r="K753">
        <v>3</v>
      </c>
      <c r="L753">
        <v>4</v>
      </c>
    </row>
    <row r="754" spans="1:12" x14ac:dyDescent="0.2">
      <c r="A754" t="str">
        <f>Utdanningstilbud[[#This Row],[studiestednr]]&amp;"|"&amp;Utdanningstilbud[[#This Row],[tilbudkode]]</f>
        <v>582|20TT73C</v>
      </c>
      <c r="B754">
        <v>582</v>
      </c>
      <c r="C754" t="s">
        <v>1412</v>
      </c>
      <c r="D754">
        <v>95</v>
      </c>
      <c r="E754" t="s">
        <v>419</v>
      </c>
      <c r="F754" s="6" t="s">
        <v>1759</v>
      </c>
      <c r="G754">
        <v>555139</v>
      </c>
      <c r="H754" s="6" t="s">
        <v>1760</v>
      </c>
      <c r="I754" s="9">
        <v>5</v>
      </c>
      <c r="J754">
        <v>0.5</v>
      </c>
      <c r="K754">
        <v>3</v>
      </c>
      <c r="L754">
        <v>4</v>
      </c>
    </row>
    <row r="755" spans="1:12" x14ac:dyDescent="0.2">
      <c r="A755" t="str">
        <f>Utdanningstilbud[[#This Row],[studiestednr]]&amp;"|"&amp;Utdanningstilbud[[#This Row],[tilbudkode]]</f>
        <v>582|20TT73D</v>
      </c>
      <c r="B755">
        <v>582</v>
      </c>
      <c r="C755" t="s">
        <v>1412</v>
      </c>
      <c r="D755">
        <v>95</v>
      </c>
      <c r="E755" t="s">
        <v>419</v>
      </c>
      <c r="F755" s="6" t="s">
        <v>1761</v>
      </c>
      <c r="G755">
        <v>555139</v>
      </c>
      <c r="H755" s="6" t="s">
        <v>1762</v>
      </c>
      <c r="I755" s="9">
        <v>5</v>
      </c>
      <c r="J755">
        <v>0.5</v>
      </c>
      <c r="K755">
        <v>3</v>
      </c>
      <c r="L755">
        <v>4</v>
      </c>
    </row>
    <row r="756" spans="1:12" x14ac:dyDescent="0.2">
      <c r="A756" t="str">
        <f>Utdanningstilbud[[#This Row],[studiestednr]]&amp;"|"&amp;Utdanningstilbud[[#This Row],[tilbudkode]]</f>
        <v>582|20TT73E</v>
      </c>
      <c r="B756">
        <v>582</v>
      </c>
      <c r="C756" t="s">
        <v>1412</v>
      </c>
      <c r="D756">
        <v>95</v>
      </c>
      <c r="E756" t="s">
        <v>419</v>
      </c>
      <c r="F756" s="6" t="s">
        <v>1763</v>
      </c>
      <c r="G756">
        <v>555139</v>
      </c>
      <c r="H756" s="6" t="s">
        <v>1764</v>
      </c>
      <c r="I756" s="9">
        <v>5</v>
      </c>
      <c r="J756">
        <v>0.5</v>
      </c>
      <c r="K756">
        <v>3</v>
      </c>
      <c r="L756">
        <v>4</v>
      </c>
    </row>
    <row r="757" spans="1:12" x14ac:dyDescent="0.2">
      <c r="A757" t="str">
        <f>Utdanningstilbud[[#This Row],[studiestednr]]&amp;"|"&amp;Utdanningstilbud[[#This Row],[tilbudkode]]</f>
        <v>582|20TT73F</v>
      </c>
      <c r="B757">
        <v>582</v>
      </c>
      <c r="C757" t="s">
        <v>1412</v>
      </c>
      <c r="D757">
        <v>95</v>
      </c>
      <c r="E757" t="s">
        <v>419</v>
      </c>
      <c r="F757" s="6" t="s">
        <v>1765</v>
      </c>
      <c r="G757">
        <v>555139</v>
      </c>
      <c r="H757" s="6" t="s">
        <v>1766</v>
      </c>
      <c r="I757" s="9">
        <v>5</v>
      </c>
      <c r="J757">
        <v>0.5</v>
      </c>
      <c r="K757">
        <v>3</v>
      </c>
      <c r="L757">
        <v>4</v>
      </c>
    </row>
    <row r="758" spans="1:12" x14ac:dyDescent="0.2">
      <c r="A758" t="str">
        <f>Utdanningstilbud[[#This Row],[studiestednr]]&amp;"|"&amp;Utdanningstilbud[[#This Row],[tilbudkode]]</f>
        <v>582|20TT73G</v>
      </c>
      <c r="B758">
        <v>582</v>
      </c>
      <c r="C758" t="s">
        <v>1412</v>
      </c>
      <c r="D758">
        <v>95</v>
      </c>
      <c r="E758" t="s">
        <v>419</v>
      </c>
      <c r="F758" s="6" t="s">
        <v>1767</v>
      </c>
      <c r="G758">
        <v>555139</v>
      </c>
      <c r="H758" s="6" t="s">
        <v>1768</v>
      </c>
      <c r="I758" s="9">
        <v>5</v>
      </c>
      <c r="J758">
        <v>0.5</v>
      </c>
      <c r="K758">
        <v>3</v>
      </c>
      <c r="L758">
        <v>4</v>
      </c>
    </row>
    <row r="759" spans="1:12" x14ac:dyDescent="0.2">
      <c r="A759" t="str">
        <f>Utdanningstilbud[[#This Row],[studiestednr]]&amp;"|"&amp;Utdanningstilbud[[#This Row],[tilbudkode]]</f>
        <v>582|20TT73H</v>
      </c>
      <c r="B759">
        <v>582</v>
      </c>
      <c r="C759" t="s">
        <v>1412</v>
      </c>
      <c r="D759">
        <v>95</v>
      </c>
      <c r="E759" t="s">
        <v>419</v>
      </c>
      <c r="F759" s="6" t="s">
        <v>1769</v>
      </c>
      <c r="G759">
        <v>555139</v>
      </c>
      <c r="H759" s="6" t="s">
        <v>1770</v>
      </c>
      <c r="I759" s="9">
        <v>5</v>
      </c>
      <c r="J759">
        <v>0.5</v>
      </c>
      <c r="K759">
        <v>3</v>
      </c>
      <c r="L759">
        <v>4</v>
      </c>
    </row>
    <row r="760" spans="1:12" x14ac:dyDescent="0.2">
      <c r="A760" t="str">
        <f>Utdanningstilbud[[#This Row],[studiestednr]]&amp;"|"&amp;Utdanningstilbud[[#This Row],[tilbudkode]]</f>
        <v>582|20TT73I</v>
      </c>
      <c r="B760">
        <v>582</v>
      </c>
      <c r="C760" t="s">
        <v>1412</v>
      </c>
      <c r="D760">
        <v>95</v>
      </c>
      <c r="E760" t="s">
        <v>419</v>
      </c>
      <c r="F760" s="6" t="s">
        <v>1771</v>
      </c>
      <c r="G760">
        <v>555139</v>
      </c>
      <c r="H760" s="6" t="s">
        <v>1772</v>
      </c>
      <c r="I760" s="9">
        <v>5</v>
      </c>
      <c r="J760">
        <v>0.5</v>
      </c>
      <c r="K760">
        <v>3</v>
      </c>
      <c r="L760">
        <v>4</v>
      </c>
    </row>
    <row r="761" spans="1:12" x14ac:dyDescent="0.2">
      <c r="A761" t="str">
        <f>Utdanningstilbud[[#This Row],[studiestednr]]&amp;"|"&amp;Utdanningstilbud[[#This Row],[tilbudkode]]</f>
        <v>582|20TT73J</v>
      </c>
      <c r="B761">
        <v>582</v>
      </c>
      <c r="C761" t="s">
        <v>1412</v>
      </c>
      <c r="D761">
        <v>95</v>
      </c>
      <c r="E761" t="s">
        <v>419</v>
      </c>
      <c r="F761" s="6" t="s">
        <v>1773</v>
      </c>
      <c r="G761">
        <v>555139</v>
      </c>
      <c r="H761" s="6" t="s">
        <v>1774</v>
      </c>
      <c r="I761" s="9">
        <v>5</v>
      </c>
      <c r="J761">
        <v>0.5</v>
      </c>
      <c r="K761">
        <v>3</v>
      </c>
      <c r="L761">
        <v>4</v>
      </c>
    </row>
    <row r="762" spans="1:12" x14ac:dyDescent="0.2">
      <c r="A762" t="str">
        <f>Utdanningstilbud[[#This Row],[studiestednr]]&amp;"|"&amp;Utdanningstilbud[[#This Row],[tilbudkode]]</f>
        <v>582|20TT73K</v>
      </c>
      <c r="B762">
        <v>582</v>
      </c>
      <c r="C762" t="s">
        <v>1412</v>
      </c>
      <c r="D762">
        <v>95</v>
      </c>
      <c r="E762" t="s">
        <v>419</v>
      </c>
      <c r="F762" s="6" t="s">
        <v>1775</v>
      </c>
      <c r="G762">
        <v>555139</v>
      </c>
      <c r="H762" s="6" t="s">
        <v>1776</v>
      </c>
      <c r="I762" s="9">
        <v>5</v>
      </c>
      <c r="J762">
        <v>0.5</v>
      </c>
      <c r="K762">
        <v>3</v>
      </c>
      <c r="L762">
        <v>4</v>
      </c>
    </row>
    <row r="763" spans="1:12" x14ac:dyDescent="0.2">
      <c r="A763" t="str">
        <f>Utdanningstilbud[[#This Row],[studiestednr]]&amp;"|"&amp;Utdanningstilbud[[#This Row],[tilbudkode]]</f>
        <v>582|20TT73L</v>
      </c>
      <c r="B763">
        <v>582</v>
      </c>
      <c r="C763" t="s">
        <v>1412</v>
      </c>
      <c r="D763">
        <v>95</v>
      </c>
      <c r="E763" t="s">
        <v>419</v>
      </c>
      <c r="F763" s="6" t="s">
        <v>1777</v>
      </c>
      <c r="G763">
        <v>555139</v>
      </c>
      <c r="H763" s="6" t="s">
        <v>1778</v>
      </c>
      <c r="I763" s="9">
        <v>5</v>
      </c>
      <c r="J763">
        <v>0.5</v>
      </c>
      <c r="K763">
        <v>3</v>
      </c>
      <c r="L763">
        <v>4</v>
      </c>
    </row>
    <row r="764" spans="1:12" x14ac:dyDescent="0.2">
      <c r="A764" t="str">
        <f>Utdanningstilbud[[#This Row],[studiestednr]]&amp;"|"&amp;Utdanningstilbud[[#This Row],[tilbudkode]]</f>
        <v>582|20TT73M</v>
      </c>
      <c r="B764">
        <v>582</v>
      </c>
      <c r="C764" t="s">
        <v>1412</v>
      </c>
      <c r="D764">
        <v>95</v>
      </c>
      <c r="E764" t="s">
        <v>419</v>
      </c>
      <c r="F764" s="6" t="s">
        <v>1779</v>
      </c>
      <c r="G764">
        <v>555139</v>
      </c>
      <c r="H764" s="6" t="s">
        <v>1780</v>
      </c>
      <c r="I764" s="9">
        <v>5</v>
      </c>
      <c r="J764">
        <v>0.5</v>
      </c>
      <c r="K764">
        <v>3</v>
      </c>
      <c r="L764">
        <v>4</v>
      </c>
    </row>
    <row r="765" spans="1:12" x14ac:dyDescent="0.2">
      <c r="A765" t="str">
        <f>Utdanningstilbud[[#This Row],[studiestednr]]&amp;"|"&amp;Utdanningstilbud[[#This Row],[tilbudkode]]</f>
        <v>582|20TT73N</v>
      </c>
      <c r="B765">
        <v>582</v>
      </c>
      <c r="C765" t="s">
        <v>1412</v>
      </c>
      <c r="D765">
        <v>95</v>
      </c>
      <c r="E765" t="s">
        <v>419</v>
      </c>
      <c r="F765" s="6" t="s">
        <v>1781</v>
      </c>
      <c r="G765">
        <v>555139</v>
      </c>
      <c r="H765" s="6" t="s">
        <v>1782</v>
      </c>
      <c r="I765" s="9">
        <v>5</v>
      </c>
      <c r="J765">
        <v>0.5</v>
      </c>
      <c r="K765">
        <v>3</v>
      </c>
      <c r="L765">
        <v>4</v>
      </c>
    </row>
    <row r="766" spans="1:12" x14ac:dyDescent="0.2">
      <c r="A766" t="str">
        <f>Utdanningstilbud[[#This Row],[studiestednr]]&amp;"|"&amp;Utdanningstilbud[[#This Row],[tilbudkode]]</f>
        <v>582|20TT73P</v>
      </c>
      <c r="B766">
        <v>582</v>
      </c>
      <c r="C766" t="s">
        <v>1412</v>
      </c>
      <c r="D766">
        <v>95</v>
      </c>
      <c r="E766" t="s">
        <v>419</v>
      </c>
      <c r="F766" s="6" t="s">
        <v>1783</v>
      </c>
      <c r="G766">
        <v>555139</v>
      </c>
      <c r="H766" s="6" t="s">
        <v>1784</v>
      </c>
      <c r="I766" s="9">
        <v>5</v>
      </c>
      <c r="J766">
        <v>0.5</v>
      </c>
      <c r="K766">
        <v>3</v>
      </c>
      <c r="L766">
        <v>4</v>
      </c>
    </row>
    <row r="767" spans="1:12" x14ac:dyDescent="0.2">
      <c r="A767" t="str">
        <f>Utdanningstilbud[[#This Row],[studiestednr]]&amp;"|"&amp;Utdanningstilbud[[#This Row],[tilbudkode]]</f>
        <v>582|20TT73Q</v>
      </c>
      <c r="B767">
        <v>582</v>
      </c>
      <c r="C767" t="s">
        <v>1412</v>
      </c>
      <c r="D767">
        <v>95</v>
      </c>
      <c r="E767" t="s">
        <v>419</v>
      </c>
      <c r="F767" s="6" t="s">
        <v>1785</v>
      </c>
      <c r="G767">
        <v>555139</v>
      </c>
      <c r="H767" s="6" t="s">
        <v>1076</v>
      </c>
      <c r="I767" s="9">
        <v>5</v>
      </c>
      <c r="J767">
        <v>0.5</v>
      </c>
      <c r="K767">
        <v>3</v>
      </c>
      <c r="L767">
        <v>4</v>
      </c>
    </row>
    <row r="768" spans="1:12" x14ac:dyDescent="0.2">
      <c r="A768" t="str">
        <f>Utdanningstilbud[[#This Row],[studiestednr]]&amp;"|"&amp;Utdanningstilbud[[#This Row],[tilbudkode]]</f>
        <v>582|20TT73R</v>
      </c>
      <c r="B768">
        <v>582</v>
      </c>
      <c r="C768" t="s">
        <v>1412</v>
      </c>
      <c r="D768">
        <v>95</v>
      </c>
      <c r="E768" t="s">
        <v>419</v>
      </c>
      <c r="F768" s="6" t="s">
        <v>1786</v>
      </c>
      <c r="G768">
        <v>555139</v>
      </c>
      <c r="H768" s="6" t="s">
        <v>1787</v>
      </c>
      <c r="I768" s="9">
        <v>5</v>
      </c>
      <c r="J768">
        <v>0.5</v>
      </c>
      <c r="K768">
        <v>3</v>
      </c>
      <c r="L768">
        <v>4</v>
      </c>
    </row>
    <row r="769" spans="1:12" x14ac:dyDescent="0.2">
      <c r="A769" t="str">
        <f>Utdanningstilbud[[#This Row],[studiestednr]]&amp;"|"&amp;Utdanningstilbud[[#This Row],[tilbudkode]]</f>
        <v>582|20TT73S</v>
      </c>
      <c r="B769">
        <v>582</v>
      </c>
      <c r="C769" t="s">
        <v>1412</v>
      </c>
      <c r="D769">
        <v>95</v>
      </c>
      <c r="E769" t="s">
        <v>419</v>
      </c>
      <c r="F769" s="6" t="s">
        <v>1788</v>
      </c>
      <c r="G769">
        <v>555139</v>
      </c>
      <c r="H769" s="6" t="s">
        <v>1789</v>
      </c>
      <c r="I769" s="9">
        <v>5</v>
      </c>
      <c r="J769">
        <v>0.5</v>
      </c>
      <c r="K769">
        <v>3</v>
      </c>
      <c r="L769">
        <v>4</v>
      </c>
    </row>
    <row r="770" spans="1:12" x14ac:dyDescent="0.2">
      <c r="A770" t="str">
        <f>Utdanningstilbud[[#This Row],[studiestednr]]&amp;"|"&amp;Utdanningstilbud[[#This Row],[tilbudkode]]</f>
        <v>582|20TT73T</v>
      </c>
      <c r="B770">
        <v>582</v>
      </c>
      <c r="C770" t="s">
        <v>1412</v>
      </c>
      <c r="D770">
        <v>95</v>
      </c>
      <c r="E770" t="s">
        <v>419</v>
      </c>
      <c r="F770" s="6" t="s">
        <v>1790</v>
      </c>
      <c r="G770">
        <v>555139</v>
      </c>
      <c r="H770" s="6" t="s">
        <v>1791</v>
      </c>
      <c r="I770" s="9">
        <v>5</v>
      </c>
      <c r="J770">
        <v>0.5</v>
      </c>
      <c r="K770">
        <v>3</v>
      </c>
      <c r="L770">
        <v>4</v>
      </c>
    </row>
    <row r="771" spans="1:12" x14ac:dyDescent="0.2">
      <c r="A771" t="str">
        <f>Utdanningstilbud[[#This Row],[studiestednr]]&amp;"|"&amp;Utdanningstilbud[[#This Row],[tilbudkode]]</f>
        <v>582|20TT73U</v>
      </c>
      <c r="B771">
        <v>582</v>
      </c>
      <c r="C771" t="s">
        <v>1412</v>
      </c>
      <c r="D771">
        <v>95</v>
      </c>
      <c r="E771" t="s">
        <v>419</v>
      </c>
      <c r="F771" s="6" t="s">
        <v>1792</v>
      </c>
      <c r="G771">
        <v>555139</v>
      </c>
      <c r="H771" s="6" t="s">
        <v>1793</v>
      </c>
      <c r="I771" s="9">
        <v>5</v>
      </c>
      <c r="J771">
        <v>0.5</v>
      </c>
      <c r="K771">
        <v>3</v>
      </c>
      <c r="L771">
        <v>4</v>
      </c>
    </row>
    <row r="772" spans="1:12" x14ac:dyDescent="0.2">
      <c r="A772" t="str">
        <f>Utdanningstilbud[[#This Row],[studiestednr]]&amp;"|"&amp;Utdanningstilbud[[#This Row],[tilbudkode]]</f>
        <v>582|20TT73V</v>
      </c>
      <c r="B772">
        <v>582</v>
      </c>
      <c r="C772" t="s">
        <v>1412</v>
      </c>
      <c r="D772">
        <v>95</v>
      </c>
      <c r="E772" t="s">
        <v>419</v>
      </c>
      <c r="F772" s="6" t="s">
        <v>1794</v>
      </c>
      <c r="G772">
        <v>555139</v>
      </c>
      <c r="H772" s="6" t="s">
        <v>1795</v>
      </c>
      <c r="I772" s="9">
        <v>10</v>
      </c>
      <c r="J772">
        <v>0.5</v>
      </c>
      <c r="K772">
        <v>3</v>
      </c>
      <c r="L772">
        <v>4</v>
      </c>
    </row>
    <row r="773" spans="1:12" x14ac:dyDescent="0.2">
      <c r="A773" t="str">
        <f>Utdanningstilbud[[#This Row],[studiestednr]]&amp;"|"&amp;Utdanningstilbud[[#This Row],[tilbudkode]]</f>
        <v>582|20TT73W</v>
      </c>
      <c r="B773">
        <v>582</v>
      </c>
      <c r="C773" t="s">
        <v>1412</v>
      </c>
      <c r="D773">
        <v>95</v>
      </c>
      <c r="E773" t="s">
        <v>419</v>
      </c>
      <c r="F773" s="6" t="s">
        <v>1796</v>
      </c>
      <c r="G773">
        <v>555139</v>
      </c>
      <c r="H773" s="6" t="s">
        <v>1797</v>
      </c>
      <c r="I773" s="9">
        <v>5</v>
      </c>
      <c r="J773">
        <v>0.5</v>
      </c>
      <c r="K773">
        <v>3</v>
      </c>
      <c r="L773">
        <v>4</v>
      </c>
    </row>
    <row r="774" spans="1:12" x14ac:dyDescent="0.2">
      <c r="A774" t="str">
        <f>Utdanningstilbud[[#This Row],[studiestednr]]&amp;"|"&amp;Utdanningstilbud[[#This Row],[tilbudkode]]</f>
        <v>582|20TT73X</v>
      </c>
      <c r="B774">
        <v>582</v>
      </c>
      <c r="C774" t="s">
        <v>1412</v>
      </c>
      <c r="D774">
        <v>95</v>
      </c>
      <c r="E774" t="s">
        <v>419</v>
      </c>
      <c r="F774" s="6" t="s">
        <v>1798</v>
      </c>
      <c r="G774">
        <v>555139</v>
      </c>
      <c r="H774" s="6" t="s">
        <v>1799</v>
      </c>
      <c r="I774" s="9">
        <v>5</v>
      </c>
      <c r="J774">
        <v>0.5</v>
      </c>
      <c r="K774">
        <v>3</v>
      </c>
      <c r="L774">
        <v>4</v>
      </c>
    </row>
    <row r="775" spans="1:12" x14ac:dyDescent="0.2">
      <c r="A775" t="str">
        <f>Utdanningstilbud[[#This Row],[studiestednr]]&amp;"|"&amp;Utdanningstilbud[[#This Row],[tilbudkode]]</f>
        <v>582|FAL01N</v>
      </c>
      <c r="B775">
        <v>582</v>
      </c>
      <c r="C775" t="s">
        <v>1412</v>
      </c>
      <c r="D775">
        <v>95</v>
      </c>
      <c r="E775" t="s">
        <v>419</v>
      </c>
      <c r="F775" s="6" t="s">
        <v>769</v>
      </c>
      <c r="G775">
        <v>541122</v>
      </c>
      <c r="H775" s="6" t="s">
        <v>770</v>
      </c>
      <c r="I775" s="9">
        <v>60</v>
      </c>
      <c r="J775">
        <v>0.5</v>
      </c>
      <c r="K775">
        <v>3</v>
      </c>
      <c r="L775">
        <v>36</v>
      </c>
    </row>
    <row r="776" spans="1:12" x14ac:dyDescent="0.2">
      <c r="A776" t="str">
        <f>Utdanningstilbud[[#This Row],[studiestednr]]&amp;"|"&amp;Utdanningstilbud[[#This Row],[tilbudkode]]</f>
        <v>582|FHH44K</v>
      </c>
      <c r="B776">
        <v>582</v>
      </c>
      <c r="C776" t="s">
        <v>1412</v>
      </c>
      <c r="D776">
        <v>95</v>
      </c>
      <c r="E776" t="s">
        <v>419</v>
      </c>
      <c r="F776" s="6" t="s">
        <v>819</v>
      </c>
      <c r="G776">
        <v>569979</v>
      </c>
      <c r="H776" s="6" t="s">
        <v>820</v>
      </c>
      <c r="I776" s="9">
        <v>60</v>
      </c>
      <c r="J776">
        <v>0.5</v>
      </c>
      <c r="K776">
        <v>3</v>
      </c>
      <c r="L776">
        <v>36</v>
      </c>
    </row>
    <row r="777" spans="1:12" x14ac:dyDescent="0.2">
      <c r="A777" t="str">
        <f>Utdanningstilbud[[#This Row],[studiestednr]]&amp;"|"&amp;Utdanningstilbud[[#This Row],[tilbudkode]]</f>
        <v>582|FHH45K</v>
      </c>
      <c r="B777">
        <v>582</v>
      </c>
      <c r="C777" t="s">
        <v>1412</v>
      </c>
      <c r="D777">
        <v>95</v>
      </c>
      <c r="E777" t="s">
        <v>419</v>
      </c>
      <c r="F777" s="6" t="s">
        <v>1802</v>
      </c>
      <c r="G777">
        <v>569979</v>
      </c>
      <c r="H777" s="6" t="s">
        <v>1803</v>
      </c>
      <c r="I777" s="9">
        <v>60</v>
      </c>
      <c r="J777">
        <v>0.5</v>
      </c>
      <c r="K777">
        <v>3</v>
      </c>
      <c r="L777">
        <v>36</v>
      </c>
    </row>
    <row r="778" spans="1:12" x14ac:dyDescent="0.2">
      <c r="A778" t="str">
        <f>Utdanningstilbud[[#This Row],[studiestednr]]&amp;"|"&amp;Utdanningstilbud[[#This Row],[tilbudkode]]</f>
        <v>582|FHH50D</v>
      </c>
      <c r="B778">
        <v>582</v>
      </c>
      <c r="C778" t="s">
        <v>1412</v>
      </c>
      <c r="D778">
        <v>95</v>
      </c>
      <c r="E778" t="s">
        <v>419</v>
      </c>
      <c r="F778" s="6" t="s">
        <v>420</v>
      </c>
      <c r="G778">
        <v>569928</v>
      </c>
      <c r="H778" s="6" t="s">
        <v>421</v>
      </c>
      <c r="I778" s="9">
        <v>60</v>
      </c>
      <c r="J778">
        <v>0.5</v>
      </c>
      <c r="K778">
        <v>1</v>
      </c>
      <c r="L778">
        <v>0</v>
      </c>
    </row>
    <row r="779" spans="1:12" x14ac:dyDescent="0.2">
      <c r="A779" t="str">
        <f>Utdanningstilbud[[#This Row],[studiestednr]]&amp;"|"&amp;Utdanningstilbud[[#This Row],[tilbudkode]]</f>
        <v>593|FBTB03</v>
      </c>
      <c r="B779">
        <v>593</v>
      </c>
      <c r="C779" t="s">
        <v>1433</v>
      </c>
      <c r="D779">
        <v>95</v>
      </c>
      <c r="E779" t="s">
        <v>419</v>
      </c>
      <c r="F779" s="6" t="s">
        <v>817</v>
      </c>
      <c r="G779">
        <v>557147</v>
      </c>
      <c r="H779" s="6" t="s">
        <v>818</v>
      </c>
      <c r="I779" s="9">
        <v>7.5</v>
      </c>
      <c r="J779">
        <v>0.5</v>
      </c>
      <c r="K779">
        <v>3</v>
      </c>
      <c r="L779">
        <v>6</v>
      </c>
    </row>
    <row r="780" spans="1:12" x14ac:dyDescent="0.2">
      <c r="A780" t="str">
        <f>Utdanningstilbud[[#This Row],[studiestednr]]&amp;"|"&amp;Utdanningstilbud[[#This Row],[tilbudkode]]</f>
        <v>593|FHH50D</v>
      </c>
      <c r="B780">
        <v>593</v>
      </c>
      <c r="C780" t="s">
        <v>1433</v>
      </c>
      <c r="D780">
        <v>95</v>
      </c>
      <c r="E780" t="s">
        <v>419</v>
      </c>
      <c r="F780" s="6" t="s">
        <v>420</v>
      </c>
      <c r="G780">
        <v>569928</v>
      </c>
      <c r="H780" s="6" t="s">
        <v>1434</v>
      </c>
      <c r="I780" s="9">
        <v>60</v>
      </c>
      <c r="J780">
        <v>0.5</v>
      </c>
      <c r="K780">
        <v>1</v>
      </c>
      <c r="L780">
        <v>0</v>
      </c>
    </row>
    <row r="781" spans="1:12" x14ac:dyDescent="0.2">
      <c r="A781" t="str">
        <f>Utdanningstilbud[[#This Row],[studiestednr]]&amp;"|"&amp;Utdanningstilbud[[#This Row],[tilbudkode]]</f>
        <v>593|FHH50D</v>
      </c>
      <c r="B781">
        <v>593</v>
      </c>
      <c r="C781" t="s">
        <v>1433</v>
      </c>
      <c r="D781">
        <v>95</v>
      </c>
      <c r="E781" t="s">
        <v>419</v>
      </c>
      <c r="F781" s="6" t="s">
        <v>420</v>
      </c>
      <c r="G781">
        <v>569928</v>
      </c>
      <c r="H781" s="6" t="s">
        <v>421</v>
      </c>
      <c r="I781" s="9">
        <v>60</v>
      </c>
      <c r="J781">
        <v>0.5</v>
      </c>
      <c r="K781">
        <v>1</v>
      </c>
      <c r="L781">
        <v>0</v>
      </c>
    </row>
    <row r="782" spans="1:12" x14ac:dyDescent="0.2">
      <c r="A782" t="str">
        <f>Utdanningstilbud[[#This Row],[studiestednr]]&amp;"|"&amp;Utdanningstilbud[[#This Row],[tilbudkode]]</f>
        <v>593|FHH51N</v>
      </c>
      <c r="B782">
        <v>593</v>
      </c>
      <c r="C782" t="s">
        <v>1433</v>
      </c>
      <c r="D782">
        <v>95</v>
      </c>
      <c r="E782" t="s">
        <v>419</v>
      </c>
      <c r="F782" s="6" t="s">
        <v>1435</v>
      </c>
      <c r="G782">
        <v>562112</v>
      </c>
      <c r="H782" s="6" t="s">
        <v>423</v>
      </c>
      <c r="I782" s="9">
        <v>60</v>
      </c>
      <c r="J782">
        <v>0.5</v>
      </c>
      <c r="K782">
        <v>3</v>
      </c>
      <c r="L782">
        <v>36</v>
      </c>
    </row>
    <row r="783" spans="1:12" x14ac:dyDescent="0.2">
      <c r="A783" t="str">
        <f>Utdanningstilbud[[#This Row],[studiestednr]]&amp;"|"&amp;Utdanningstilbud[[#This Row],[tilbudkode]]</f>
        <v>593|FHH80K</v>
      </c>
      <c r="B783">
        <v>593</v>
      </c>
      <c r="C783" t="s">
        <v>1433</v>
      </c>
      <c r="D783">
        <v>95</v>
      </c>
      <c r="E783" t="s">
        <v>419</v>
      </c>
      <c r="F783" s="6" t="s">
        <v>773</v>
      </c>
      <c r="G783">
        <v>569967</v>
      </c>
      <c r="H783" s="6" t="s">
        <v>774</v>
      </c>
      <c r="I783" s="9">
        <v>30</v>
      </c>
      <c r="J783">
        <v>0.5</v>
      </c>
      <c r="K783">
        <v>3</v>
      </c>
      <c r="L783">
        <v>18</v>
      </c>
    </row>
    <row r="784" spans="1:12" x14ac:dyDescent="0.2">
      <c r="A784" t="str">
        <f>Utdanningstilbud[[#This Row],[studiestednr]]&amp;"|"&amp;Utdanningstilbud[[#This Row],[tilbudkode]]</f>
        <v>594|20HH44A</v>
      </c>
      <c r="B784">
        <v>594</v>
      </c>
      <c r="C784" t="s">
        <v>1436</v>
      </c>
      <c r="D784">
        <v>95</v>
      </c>
      <c r="E784" t="s">
        <v>419</v>
      </c>
      <c r="F784" s="6" t="s">
        <v>1712</v>
      </c>
      <c r="G784">
        <v>569979</v>
      </c>
      <c r="H784" s="6" t="s">
        <v>1713</v>
      </c>
      <c r="I784" s="9">
        <v>10</v>
      </c>
      <c r="J784">
        <v>0.5</v>
      </c>
      <c r="K784">
        <v>3</v>
      </c>
      <c r="L784">
        <v>6</v>
      </c>
    </row>
    <row r="785" spans="1:12" x14ac:dyDescent="0.2">
      <c r="A785" t="str">
        <f>Utdanningstilbud[[#This Row],[studiestednr]]&amp;"|"&amp;Utdanningstilbud[[#This Row],[tilbudkode]]</f>
        <v>594|20HH44B</v>
      </c>
      <c r="B785">
        <v>594</v>
      </c>
      <c r="C785" t="s">
        <v>1436</v>
      </c>
      <c r="D785">
        <v>95</v>
      </c>
      <c r="E785" t="s">
        <v>419</v>
      </c>
      <c r="F785" s="6" t="s">
        <v>1714</v>
      </c>
      <c r="G785">
        <v>569979</v>
      </c>
      <c r="H785" s="6" t="s">
        <v>1715</v>
      </c>
      <c r="I785" s="9">
        <v>10</v>
      </c>
      <c r="J785">
        <v>0.5</v>
      </c>
      <c r="K785">
        <v>3</v>
      </c>
      <c r="L785">
        <v>6</v>
      </c>
    </row>
    <row r="786" spans="1:12" x14ac:dyDescent="0.2">
      <c r="A786" t="str">
        <f>Utdanningstilbud[[#This Row],[studiestednr]]&amp;"|"&amp;Utdanningstilbud[[#This Row],[tilbudkode]]</f>
        <v>594|20HH44C</v>
      </c>
      <c r="B786">
        <v>594</v>
      </c>
      <c r="C786" t="s">
        <v>1436</v>
      </c>
      <c r="D786">
        <v>95</v>
      </c>
      <c r="E786" t="s">
        <v>419</v>
      </c>
      <c r="F786" s="6" t="s">
        <v>1716</v>
      </c>
      <c r="G786">
        <v>569979</v>
      </c>
      <c r="H786" s="6" t="s">
        <v>1717</v>
      </c>
      <c r="I786" s="9">
        <v>10</v>
      </c>
      <c r="J786">
        <v>0.5</v>
      </c>
      <c r="K786">
        <v>3</v>
      </c>
      <c r="L786">
        <v>6</v>
      </c>
    </row>
    <row r="787" spans="1:12" x14ac:dyDescent="0.2">
      <c r="A787" t="str">
        <f>Utdanningstilbud[[#This Row],[studiestednr]]&amp;"|"&amp;Utdanningstilbud[[#This Row],[tilbudkode]]</f>
        <v>594|20HH44D</v>
      </c>
      <c r="B787">
        <v>594</v>
      </c>
      <c r="C787" t="s">
        <v>1436</v>
      </c>
      <c r="D787">
        <v>95</v>
      </c>
      <c r="E787" t="s">
        <v>419</v>
      </c>
      <c r="F787" s="6" t="s">
        <v>1718</v>
      </c>
      <c r="G787">
        <v>569979</v>
      </c>
      <c r="H787" s="6" t="s">
        <v>1719</v>
      </c>
      <c r="I787" s="9">
        <v>10</v>
      </c>
      <c r="J787">
        <v>0.5</v>
      </c>
      <c r="K787">
        <v>3</v>
      </c>
      <c r="L787">
        <v>6</v>
      </c>
    </row>
    <row r="788" spans="1:12" x14ac:dyDescent="0.2">
      <c r="A788" t="str">
        <f>Utdanningstilbud[[#This Row],[studiestednr]]&amp;"|"&amp;Utdanningstilbud[[#This Row],[tilbudkode]]</f>
        <v>594|20HH97A</v>
      </c>
      <c r="B788">
        <v>594</v>
      </c>
      <c r="C788" t="s">
        <v>1436</v>
      </c>
      <c r="D788">
        <v>95</v>
      </c>
      <c r="E788" t="s">
        <v>419</v>
      </c>
      <c r="F788" s="6" t="s">
        <v>1710</v>
      </c>
      <c r="G788">
        <v>561928</v>
      </c>
      <c r="H788" s="6" t="s">
        <v>780</v>
      </c>
      <c r="I788" s="9">
        <v>10</v>
      </c>
      <c r="J788">
        <v>0.5</v>
      </c>
      <c r="K788">
        <v>3</v>
      </c>
      <c r="L788">
        <v>6</v>
      </c>
    </row>
    <row r="789" spans="1:12" x14ac:dyDescent="0.2">
      <c r="A789" t="str">
        <f>Utdanningstilbud[[#This Row],[studiestednr]]&amp;"|"&amp;Utdanningstilbud[[#This Row],[tilbudkode]]</f>
        <v>594|20TT73A</v>
      </c>
      <c r="B789">
        <v>594</v>
      </c>
      <c r="C789" t="s">
        <v>1436</v>
      </c>
      <c r="D789">
        <v>95</v>
      </c>
      <c r="E789" t="s">
        <v>419</v>
      </c>
      <c r="F789" s="6" t="s">
        <v>1755</v>
      </c>
      <c r="G789">
        <v>555139</v>
      </c>
      <c r="H789" s="6" t="s">
        <v>1756</v>
      </c>
      <c r="I789" s="9">
        <v>10</v>
      </c>
      <c r="J789">
        <v>0.5</v>
      </c>
      <c r="K789">
        <v>3</v>
      </c>
      <c r="L789">
        <v>4</v>
      </c>
    </row>
    <row r="790" spans="1:12" x14ac:dyDescent="0.2">
      <c r="A790" t="str">
        <f>Utdanningstilbud[[#This Row],[studiestednr]]&amp;"|"&amp;Utdanningstilbud[[#This Row],[tilbudkode]]</f>
        <v>594|20TT73B</v>
      </c>
      <c r="B790">
        <v>594</v>
      </c>
      <c r="C790" t="s">
        <v>1436</v>
      </c>
      <c r="D790">
        <v>95</v>
      </c>
      <c r="E790" t="s">
        <v>419</v>
      </c>
      <c r="F790" s="6" t="s">
        <v>1757</v>
      </c>
      <c r="G790">
        <v>555139</v>
      </c>
      <c r="H790" s="6" t="s">
        <v>1758</v>
      </c>
      <c r="I790" s="9">
        <v>5</v>
      </c>
      <c r="J790">
        <v>0.5</v>
      </c>
      <c r="K790">
        <v>3</v>
      </c>
      <c r="L790">
        <v>4</v>
      </c>
    </row>
    <row r="791" spans="1:12" x14ac:dyDescent="0.2">
      <c r="A791" t="str">
        <f>Utdanningstilbud[[#This Row],[studiestednr]]&amp;"|"&amp;Utdanningstilbud[[#This Row],[tilbudkode]]</f>
        <v>594|20TT73C</v>
      </c>
      <c r="B791">
        <v>594</v>
      </c>
      <c r="C791" t="s">
        <v>1436</v>
      </c>
      <c r="D791">
        <v>95</v>
      </c>
      <c r="E791" t="s">
        <v>419</v>
      </c>
      <c r="F791" s="6" t="s">
        <v>1759</v>
      </c>
      <c r="G791">
        <v>555139</v>
      </c>
      <c r="H791" s="6" t="s">
        <v>1760</v>
      </c>
      <c r="I791" s="9">
        <v>5</v>
      </c>
      <c r="J791">
        <v>0.5</v>
      </c>
      <c r="K791">
        <v>3</v>
      </c>
      <c r="L791">
        <v>4</v>
      </c>
    </row>
    <row r="792" spans="1:12" x14ac:dyDescent="0.2">
      <c r="A792" t="str">
        <f>Utdanningstilbud[[#This Row],[studiestednr]]&amp;"|"&amp;Utdanningstilbud[[#This Row],[tilbudkode]]</f>
        <v>594|20TT73D</v>
      </c>
      <c r="B792">
        <v>594</v>
      </c>
      <c r="C792" t="s">
        <v>1436</v>
      </c>
      <c r="D792">
        <v>95</v>
      </c>
      <c r="E792" t="s">
        <v>419</v>
      </c>
      <c r="F792" s="6" t="s">
        <v>1761</v>
      </c>
      <c r="G792">
        <v>555139</v>
      </c>
      <c r="H792" s="6" t="s">
        <v>1762</v>
      </c>
      <c r="I792" s="9">
        <v>5</v>
      </c>
      <c r="J792">
        <v>0.5</v>
      </c>
      <c r="K792">
        <v>3</v>
      </c>
      <c r="L792">
        <v>4</v>
      </c>
    </row>
    <row r="793" spans="1:12" x14ac:dyDescent="0.2">
      <c r="A793" t="str">
        <f>Utdanningstilbud[[#This Row],[studiestednr]]&amp;"|"&amp;Utdanningstilbud[[#This Row],[tilbudkode]]</f>
        <v>594|20TT73E</v>
      </c>
      <c r="B793">
        <v>594</v>
      </c>
      <c r="C793" t="s">
        <v>1436</v>
      </c>
      <c r="D793">
        <v>95</v>
      </c>
      <c r="E793" t="s">
        <v>419</v>
      </c>
      <c r="F793" s="6" t="s">
        <v>1763</v>
      </c>
      <c r="G793">
        <v>555139</v>
      </c>
      <c r="H793" s="6" t="s">
        <v>1764</v>
      </c>
      <c r="I793" s="9">
        <v>5</v>
      </c>
      <c r="J793">
        <v>0.5</v>
      </c>
      <c r="K793">
        <v>3</v>
      </c>
      <c r="L793">
        <v>4</v>
      </c>
    </row>
    <row r="794" spans="1:12" x14ac:dyDescent="0.2">
      <c r="A794" t="str">
        <f>Utdanningstilbud[[#This Row],[studiestednr]]&amp;"|"&amp;Utdanningstilbud[[#This Row],[tilbudkode]]</f>
        <v>594|20TT73F</v>
      </c>
      <c r="B794">
        <v>594</v>
      </c>
      <c r="C794" t="s">
        <v>1436</v>
      </c>
      <c r="D794">
        <v>95</v>
      </c>
      <c r="E794" t="s">
        <v>419</v>
      </c>
      <c r="F794" s="6" t="s">
        <v>1765</v>
      </c>
      <c r="G794">
        <v>555139</v>
      </c>
      <c r="H794" s="6" t="s">
        <v>1766</v>
      </c>
      <c r="I794" s="9">
        <v>5</v>
      </c>
      <c r="J794">
        <v>0.5</v>
      </c>
      <c r="K794">
        <v>3</v>
      </c>
      <c r="L794">
        <v>4</v>
      </c>
    </row>
    <row r="795" spans="1:12" x14ac:dyDescent="0.2">
      <c r="A795" t="str">
        <f>Utdanningstilbud[[#This Row],[studiestednr]]&amp;"|"&amp;Utdanningstilbud[[#This Row],[tilbudkode]]</f>
        <v>594|20TT73G</v>
      </c>
      <c r="B795">
        <v>594</v>
      </c>
      <c r="C795" t="s">
        <v>1436</v>
      </c>
      <c r="D795">
        <v>95</v>
      </c>
      <c r="E795" t="s">
        <v>419</v>
      </c>
      <c r="F795" s="6" t="s">
        <v>1767</v>
      </c>
      <c r="G795">
        <v>555139</v>
      </c>
      <c r="H795" s="6" t="s">
        <v>1768</v>
      </c>
      <c r="I795" s="9">
        <v>5</v>
      </c>
      <c r="J795">
        <v>0.5</v>
      </c>
      <c r="K795">
        <v>3</v>
      </c>
      <c r="L795">
        <v>4</v>
      </c>
    </row>
    <row r="796" spans="1:12" x14ac:dyDescent="0.2">
      <c r="A796" t="str">
        <f>Utdanningstilbud[[#This Row],[studiestednr]]&amp;"|"&amp;Utdanningstilbud[[#This Row],[tilbudkode]]</f>
        <v>594|20TT73H</v>
      </c>
      <c r="B796">
        <v>594</v>
      </c>
      <c r="C796" t="s">
        <v>1436</v>
      </c>
      <c r="D796">
        <v>95</v>
      </c>
      <c r="E796" t="s">
        <v>419</v>
      </c>
      <c r="F796" s="6" t="s">
        <v>1769</v>
      </c>
      <c r="G796">
        <v>555139</v>
      </c>
      <c r="H796" s="6" t="s">
        <v>1770</v>
      </c>
      <c r="I796" s="9">
        <v>5</v>
      </c>
      <c r="J796">
        <v>0.5</v>
      </c>
      <c r="K796">
        <v>3</v>
      </c>
      <c r="L796">
        <v>4</v>
      </c>
    </row>
    <row r="797" spans="1:12" x14ac:dyDescent="0.2">
      <c r="A797" t="str">
        <f>Utdanningstilbud[[#This Row],[studiestednr]]&amp;"|"&amp;Utdanningstilbud[[#This Row],[tilbudkode]]</f>
        <v>594|20TT73I</v>
      </c>
      <c r="B797">
        <v>594</v>
      </c>
      <c r="C797" t="s">
        <v>1436</v>
      </c>
      <c r="D797">
        <v>95</v>
      </c>
      <c r="E797" t="s">
        <v>419</v>
      </c>
      <c r="F797" s="6" t="s">
        <v>1771</v>
      </c>
      <c r="G797">
        <v>555139</v>
      </c>
      <c r="H797" s="6" t="s">
        <v>1772</v>
      </c>
      <c r="I797" s="9">
        <v>5</v>
      </c>
      <c r="J797">
        <v>0.5</v>
      </c>
      <c r="K797">
        <v>3</v>
      </c>
      <c r="L797">
        <v>4</v>
      </c>
    </row>
    <row r="798" spans="1:12" x14ac:dyDescent="0.2">
      <c r="A798" t="str">
        <f>Utdanningstilbud[[#This Row],[studiestednr]]&amp;"|"&amp;Utdanningstilbud[[#This Row],[tilbudkode]]</f>
        <v>594|20TT73J</v>
      </c>
      <c r="B798">
        <v>594</v>
      </c>
      <c r="C798" t="s">
        <v>1436</v>
      </c>
      <c r="D798">
        <v>95</v>
      </c>
      <c r="E798" t="s">
        <v>419</v>
      </c>
      <c r="F798" s="6" t="s">
        <v>1773</v>
      </c>
      <c r="G798">
        <v>555139</v>
      </c>
      <c r="H798" s="6" t="s">
        <v>1774</v>
      </c>
      <c r="I798" s="9">
        <v>5</v>
      </c>
      <c r="J798">
        <v>0.5</v>
      </c>
      <c r="K798">
        <v>3</v>
      </c>
      <c r="L798">
        <v>4</v>
      </c>
    </row>
    <row r="799" spans="1:12" x14ac:dyDescent="0.2">
      <c r="A799" t="str">
        <f>Utdanningstilbud[[#This Row],[studiestednr]]&amp;"|"&amp;Utdanningstilbud[[#This Row],[tilbudkode]]</f>
        <v>594|20TT73K</v>
      </c>
      <c r="B799">
        <v>594</v>
      </c>
      <c r="C799" t="s">
        <v>1436</v>
      </c>
      <c r="D799">
        <v>95</v>
      </c>
      <c r="E799" t="s">
        <v>419</v>
      </c>
      <c r="F799" s="6" t="s">
        <v>1775</v>
      </c>
      <c r="G799">
        <v>555139</v>
      </c>
      <c r="H799" s="6" t="s">
        <v>1776</v>
      </c>
      <c r="I799" s="10">
        <v>5</v>
      </c>
      <c r="J799">
        <v>0.5</v>
      </c>
      <c r="K799">
        <v>3</v>
      </c>
      <c r="L799">
        <v>4</v>
      </c>
    </row>
    <row r="800" spans="1:12" x14ac:dyDescent="0.2">
      <c r="A800" t="str">
        <f>Utdanningstilbud[[#This Row],[studiestednr]]&amp;"|"&amp;Utdanningstilbud[[#This Row],[tilbudkode]]</f>
        <v>594|20TT73L</v>
      </c>
      <c r="B800">
        <v>594</v>
      </c>
      <c r="C800" t="s">
        <v>1436</v>
      </c>
      <c r="D800">
        <v>95</v>
      </c>
      <c r="E800" t="s">
        <v>419</v>
      </c>
      <c r="F800" s="6" t="s">
        <v>1777</v>
      </c>
      <c r="G800">
        <v>555139</v>
      </c>
      <c r="H800" s="6" t="s">
        <v>1778</v>
      </c>
      <c r="I800" s="9">
        <v>5</v>
      </c>
      <c r="J800">
        <v>0.5</v>
      </c>
      <c r="K800">
        <v>3</v>
      </c>
      <c r="L800">
        <v>4</v>
      </c>
    </row>
    <row r="801" spans="1:12" x14ac:dyDescent="0.2">
      <c r="A801" t="str">
        <f>Utdanningstilbud[[#This Row],[studiestednr]]&amp;"|"&amp;Utdanningstilbud[[#This Row],[tilbudkode]]</f>
        <v>594|20TT73M</v>
      </c>
      <c r="B801">
        <v>594</v>
      </c>
      <c r="C801" t="s">
        <v>1436</v>
      </c>
      <c r="D801">
        <v>95</v>
      </c>
      <c r="E801" t="s">
        <v>419</v>
      </c>
      <c r="F801" s="6" t="s">
        <v>1779</v>
      </c>
      <c r="G801">
        <v>555139</v>
      </c>
      <c r="H801" s="6" t="s">
        <v>1780</v>
      </c>
      <c r="I801" s="9">
        <v>5</v>
      </c>
      <c r="J801">
        <v>0.5</v>
      </c>
      <c r="K801">
        <v>3</v>
      </c>
      <c r="L801">
        <v>4</v>
      </c>
    </row>
    <row r="802" spans="1:12" x14ac:dyDescent="0.2">
      <c r="A802" t="str">
        <f>Utdanningstilbud[[#This Row],[studiestednr]]&amp;"|"&amp;Utdanningstilbud[[#This Row],[tilbudkode]]</f>
        <v>594|20TT73N</v>
      </c>
      <c r="B802">
        <v>594</v>
      </c>
      <c r="C802" t="s">
        <v>1436</v>
      </c>
      <c r="D802">
        <v>95</v>
      </c>
      <c r="E802" t="s">
        <v>419</v>
      </c>
      <c r="F802" s="6" t="s">
        <v>1781</v>
      </c>
      <c r="G802">
        <v>555139</v>
      </c>
      <c r="H802" s="6" t="s">
        <v>1782</v>
      </c>
      <c r="I802" s="9">
        <v>5</v>
      </c>
      <c r="J802">
        <v>0.5</v>
      </c>
      <c r="K802">
        <v>3</v>
      </c>
      <c r="L802">
        <v>4</v>
      </c>
    </row>
    <row r="803" spans="1:12" x14ac:dyDescent="0.2">
      <c r="A803" t="str">
        <f>Utdanningstilbud[[#This Row],[studiestednr]]&amp;"|"&amp;Utdanningstilbud[[#This Row],[tilbudkode]]</f>
        <v>594|20TT73P</v>
      </c>
      <c r="B803">
        <v>594</v>
      </c>
      <c r="C803" t="s">
        <v>1436</v>
      </c>
      <c r="D803">
        <v>95</v>
      </c>
      <c r="E803" t="s">
        <v>419</v>
      </c>
      <c r="F803" s="6" t="s">
        <v>1783</v>
      </c>
      <c r="G803">
        <v>555139</v>
      </c>
      <c r="H803" s="6" t="s">
        <v>1784</v>
      </c>
      <c r="I803" s="9">
        <v>5</v>
      </c>
      <c r="J803">
        <v>0.5</v>
      </c>
      <c r="K803">
        <v>3</v>
      </c>
      <c r="L803">
        <v>4</v>
      </c>
    </row>
    <row r="804" spans="1:12" x14ac:dyDescent="0.2">
      <c r="A804" t="str">
        <f>Utdanningstilbud[[#This Row],[studiestednr]]&amp;"|"&amp;Utdanningstilbud[[#This Row],[tilbudkode]]</f>
        <v>594|20TT73Q</v>
      </c>
      <c r="B804">
        <v>594</v>
      </c>
      <c r="C804" t="s">
        <v>1436</v>
      </c>
      <c r="D804">
        <v>95</v>
      </c>
      <c r="E804" t="s">
        <v>419</v>
      </c>
      <c r="F804" s="6" t="s">
        <v>1785</v>
      </c>
      <c r="G804">
        <v>555139</v>
      </c>
      <c r="H804" s="6" t="s">
        <v>1076</v>
      </c>
      <c r="I804" s="9">
        <v>5</v>
      </c>
      <c r="J804">
        <v>0.5</v>
      </c>
      <c r="K804">
        <v>3</v>
      </c>
      <c r="L804">
        <v>4</v>
      </c>
    </row>
    <row r="805" spans="1:12" x14ac:dyDescent="0.2">
      <c r="A805" t="str">
        <f>Utdanningstilbud[[#This Row],[studiestednr]]&amp;"|"&amp;Utdanningstilbud[[#This Row],[tilbudkode]]</f>
        <v>594|20TT73R</v>
      </c>
      <c r="B805">
        <v>594</v>
      </c>
      <c r="C805" t="s">
        <v>1436</v>
      </c>
      <c r="D805">
        <v>95</v>
      </c>
      <c r="E805" t="s">
        <v>419</v>
      </c>
      <c r="F805" s="6" t="s">
        <v>1786</v>
      </c>
      <c r="G805">
        <v>555139</v>
      </c>
      <c r="H805" s="6" t="s">
        <v>1787</v>
      </c>
      <c r="I805" s="9">
        <v>5</v>
      </c>
      <c r="J805">
        <v>0.5</v>
      </c>
      <c r="K805">
        <v>3</v>
      </c>
      <c r="L805">
        <v>4</v>
      </c>
    </row>
    <row r="806" spans="1:12" x14ac:dyDescent="0.2">
      <c r="A806" t="str">
        <f>Utdanningstilbud[[#This Row],[studiestednr]]&amp;"|"&amp;Utdanningstilbud[[#This Row],[tilbudkode]]</f>
        <v>594|20TT73S</v>
      </c>
      <c r="B806">
        <v>594</v>
      </c>
      <c r="C806" t="s">
        <v>1436</v>
      </c>
      <c r="D806">
        <v>95</v>
      </c>
      <c r="E806" t="s">
        <v>419</v>
      </c>
      <c r="F806" s="6" t="s">
        <v>1788</v>
      </c>
      <c r="G806">
        <v>555139</v>
      </c>
      <c r="H806" s="6" t="s">
        <v>1789</v>
      </c>
      <c r="I806" s="9">
        <v>5</v>
      </c>
      <c r="J806">
        <v>0.5</v>
      </c>
      <c r="K806">
        <v>3</v>
      </c>
      <c r="L806">
        <v>4</v>
      </c>
    </row>
    <row r="807" spans="1:12" x14ac:dyDescent="0.2">
      <c r="A807" t="str">
        <f>Utdanningstilbud[[#This Row],[studiestednr]]&amp;"|"&amp;Utdanningstilbud[[#This Row],[tilbudkode]]</f>
        <v>594|20TT73T</v>
      </c>
      <c r="B807">
        <v>594</v>
      </c>
      <c r="C807" t="s">
        <v>1436</v>
      </c>
      <c r="D807">
        <v>95</v>
      </c>
      <c r="E807" t="s">
        <v>419</v>
      </c>
      <c r="F807" s="6" t="s">
        <v>1790</v>
      </c>
      <c r="G807">
        <v>555139</v>
      </c>
      <c r="H807" s="6" t="s">
        <v>1791</v>
      </c>
      <c r="I807" s="9">
        <v>5</v>
      </c>
      <c r="J807">
        <v>0.5</v>
      </c>
      <c r="K807">
        <v>3</v>
      </c>
      <c r="L807">
        <v>4</v>
      </c>
    </row>
    <row r="808" spans="1:12" x14ac:dyDescent="0.2">
      <c r="A808" t="str">
        <f>Utdanningstilbud[[#This Row],[studiestednr]]&amp;"|"&amp;Utdanningstilbud[[#This Row],[tilbudkode]]</f>
        <v>594|20TT73U</v>
      </c>
      <c r="B808">
        <v>594</v>
      </c>
      <c r="C808" t="s">
        <v>1436</v>
      </c>
      <c r="D808">
        <v>95</v>
      </c>
      <c r="E808" t="s">
        <v>419</v>
      </c>
      <c r="F808" s="6" t="s">
        <v>1792</v>
      </c>
      <c r="G808">
        <v>555139</v>
      </c>
      <c r="H808" s="6" t="s">
        <v>1793</v>
      </c>
      <c r="I808" s="9">
        <v>5</v>
      </c>
      <c r="J808">
        <v>0.5</v>
      </c>
      <c r="K808">
        <v>3</v>
      </c>
      <c r="L808">
        <v>4</v>
      </c>
    </row>
    <row r="809" spans="1:12" x14ac:dyDescent="0.2">
      <c r="A809" t="str">
        <f>Utdanningstilbud[[#This Row],[studiestednr]]&amp;"|"&amp;Utdanningstilbud[[#This Row],[tilbudkode]]</f>
        <v>594|20TT73V</v>
      </c>
      <c r="B809">
        <v>594</v>
      </c>
      <c r="C809" t="s">
        <v>1436</v>
      </c>
      <c r="D809">
        <v>95</v>
      </c>
      <c r="E809" t="s">
        <v>419</v>
      </c>
      <c r="F809" s="6" t="s">
        <v>1794</v>
      </c>
      <c r="G809">
        <v>555139</v>
      </c>
      <c r="H809" s="6" t="s">
        <v>1795</v>
      </c>
      <c r="I809" s="9">
        <v>10</v>
      </c>
      <c r="J809">
        <v>0.5</v>
      </c>
      <c r="K809">
        <v>3</v>
      </c>
      <c r="L809">
        <v>4</v>
      </c>
    </row>
    <row r="810" spans="1:12" x14ac:dyDescent="0.2">
      <c r="A810" t="str">
        <f>Utdanningstilbud[[#This Row],[studiestednr]]&amp;"|"&amp;Utdanningstilbud[[#This Row],[tilbudkode]]</f>
        <v>594|20TT73W</v>
      </c>
      <c r="B810">
        <v>594</v>
      </c>
      <c r="C810" t="s">
        <v>1436</v>
      </c>
      <c r="D810">
        <v>95</v>
      </c>
      <c r="E810" t="s">
        <v>419</v>
      </c>
      <c r="F810" s="6" t="s">
        <v>1796</v>
      </c>
      <c r="G810">
        <v>555139</v>
      </c>
      <c r="H810" s="6" t="s">
        <v>1797</v>
      </c>
      <c r="I810" s="9">
        <v>5</v>
      </c>
      <c r="J810">
        <v>0.5</v>
      </c>
      <c r="K810">
        <v>3</v>
      </c>
      <c r="L810">
        <v>4</v>
      </c>
    </row>
    <row r="811" spans="1:12" x14ac:dyDescent="0.2">
      <c r="A811" t="str">
        <f>Utdanningstilbud[[#This Row],[studiestednr]]&amp;"|"&amp;Utdanningstilbud[[#This Row],[tilbudkode]]</f>
        <v>594|20TT73X</v>
      </c>
      <c r="B811">
        <v>594</v>
      </c>
      <c r="C811" t="s">
        <v>1436</v>
      </c>
      <c r="D811">
        <v>95</v>
      </c>
      <c r="E811" t="s">
        <v>419</v>
      </c>
      <c r="F811" s="6" t="s">
        <v>1798</v>
      </c>
      <c r="G811">
        <v>555139</v>
      </c>
      <c r="H811" s="6" t="s">
        <v>1799</v>
      </c>
      <c r="I811" s="9">
        <v>5</v>
      </c>
      <c r="J811">
        <v>0.5</v>
      </c>
      <c r="K811">
        <v>3</v>
      </c>
      <c r="L811">
        <v>4</v>
      </c>
    </row>
    <row r="812" spans="1:12" x14ac:dyDescent="0.2">
      <c r="A812" t="str">
        <f>Utdanningstilbud[[#This Row],[studiestednr]]&amp;"|"&amp;Utdanningstilbud[[#This Row],[tilbudkode]]</f>
        <v>594|FHH44K</v>
      </c>
      <c r="B812">
        <v>594</v>
      </c>
      <c r="C812" t="s">
        <v>1436</v>
      </c>
      <c r="D812">
        <v>95</v>
      </c>
      <c r="E812" t="s">
        <v>419</v>
      </c>
      <c r="F812" s="6" t="s">
        <v>819</v>
      </c>
      <c r="G812">
        <v>569979</v>
      </c>
      <c r="H812" s="6" t="s">
        <v>820</v>
      </c>
      <c r="I812" s="9">
        <v>60</v>
      </c>
      <c r="J812">
        <v>0.5</v>
      </c>
      <c r="K812">
        <v>3</v>
      </c>
      <c r="L812">
        <v>36</v>
      </c>
    </row>
    <row r="813" spans="1:12" x14ac:dyDescent="0.2">
      <c r="A813" t="str">
        <f>Utdanningstilbud[[#This Row],[studiestednr]]&amp;"|"&amp;Utdanningstilbud[[#This Row],[tilbudkode]]</f>
        <v>594|FHH45K</v>
      </c>
      <c r="B813">
        <v>594</v>
      </c>
      <c r="C813" t="s">
        <v>1436</v>
      </c>
      <c r="D813">
        <v>95</v>
      </c>
      <c r="E813" t="s">
        <v>419</v>
      </c>
      <c r="F813" s="6" t="s">
        <v>1802</v>
      </c>
      <c r="G813">
        <v>569979</v>
      </c>
      <c r="H813" s="6" t="s">
        <v>1803</v>
      </c>
      <c r="I813" s="9">
        <v>60</v>
      </c>
      <c r="J813">
        <v>0.5</v>
      </c>
      <c r="K813">
        <v>3</v>
      </c>
      <c r="L813">
        <v>36</v>
      </c>
    </row>
    <row r="814" spans="1:12" x14ac:dyDescent="0.2">
      <c r="A814" t="str">
        <f>Utdanningstilbud[[#This Row],[studiestednr]]&amp;"|"&amp;Utdanningstilbud[[#This Row],[tilbudkode]]</f>
        <v>594|FHH51N</v>
      </c>
      <c r="B814">
        <v>594</v>
      </c>
      <c r="C814" t="s">
        <v>1436</v>
      </c>
      <c r="D814">
        <v>95</v>
      </c>
      <c r="E814" t="s">
        <v>419</v>
      </c>
      <c r="F814" s="6" t="s">
        <v>1435</v>
      </c>
      <c r="G814">
        <v>562112</v>
      </c>
      <c r="H814" s="6" t="s">
        <v>423</v>
      </c>
      <c r="I814" s="9">
        <v>60</v>
      </c>
      <c r="J814">
        <v>0.5</v>
      </c>
      <c r="K814">
        <v>3</v>
      </c>
      <c r="L814">
        <v>36</v>
      </c>
    </row>
    <row r="815" spans="1:12" x14ac:dyDescent="0.2">
      <c r="A815" t="str">
        <f>Utdanningstilbud[[#This Row],[studiestednr]]&amp;"|"&amp;Utdanningstilbud[[#This Row],[tilbudkode]]</f>
        <v>594|FHH97K</v>
      </c>
      <c r="B815">
        <v>594</v>
      </c>
      <c r="C815" t="s">
        <v>1436</v>
      </c>
      <c r="D815">
        <v>95</v>
      </c>
      <c r="E815" t="s">
        <v>419</v>
      </c>
      <c r="F815" s="6" t="s">
        <v>779</v>
      </c>
      <c r="G815">
        <v>561928</v>
      </c>
      <c r="H815" s="6" t="s">
        <v>1821</v>
      </c>
      <c r="I815" s="9">
        <v>10</v>
      </c>
      <c r="J815">
        <v>0.5</v>
      </c>
      <c r="K815">
        <v>3</v>
      </c>
      <c r="L815">
        <v>36</v>
      </c>
    </row>
    <row r="816" spans="1:12" x14ac:dyDescent="0.2">
      <c r="A816" t="str">
        <f>Utdanningstilbud[[#This Row],[studiestednr]]&amp;"|"&amp;Utdanningstilbud[[#This Row],[tilbudkode]]</f>
        <v>594|FHH97K</v>
      </c>
      <c r="B816">
        <v>594</v>
      </c>
      <c r="C816" t="s">
        <v>1436</v>
      </c>
      <c r="D816">
        <v>95</v>
      </c>
      <c r="E816" t="s">
        <v>419</v>
      </c>
      <c r="F816" s="6" t="s">
        <v>779</v>
      </c>
      <c r="G816">
        <v>561928</v>
      </c>
      <c r="H816" s="6" t="s">
        <v>780</v>
      </c>
      <c r="I816" s="9">
        <v>10</v>
      </c>
      <c r="J816">
        <v>0.5</v>
      </c>
      <c r="K816">
        <v>3</v>
      </c>
      <c r="L816">
        <v>6</v>
      </c>
    </row>
    <row r="817" spans="1:12" x14ac:dyDescent="0.2">
      <c r="A817" t="str">
        <f>Utdanningstilbud[[#This Row],[studiestednr]]&amp;"|"&amp;Utdanningstilbud[[#This Row],[tilbudkode]]</f>
        <v>608|FHH51N</v>
      </c>
      <c r="B817">
        <v>608</v>
      </c>
      <c r="C817" t="s">
        <v>1470</v>
      </c>
      <c r="D817">
        <v>95</v>
      </c>
      <c r="E817" t="s">
        <v>419</v>
      </c>
      <c r="F817" s="6" t="s">
        <v>1435</v>
      </c>
      <c r="G817">
        <v>562112</v>
      </c>
      <c r="H817" s="6" t="s">
        <v>423</v>
      </c>
      <c r="I817" s="9">
        <v>60</v>
      </c>
      <c r="J817">
        <v>0.5</v>
      </c>
      <c r="K817">
        <v>3</v>
      </c>
      <c r="L817">
        <v>36</v>
      </c>
    </row>
    <row r="818" spans="1:12" x14ac:dyDescent="0.2">
      <c r="A818" t="str">
        <f>Utdanningstilbud[[#This Row],[studiestednr]]&amp;"|"&amp;Utdanningstilbud[[#This Row],[tilbudkode]]</f>
        <v>612|FHH51N</v>
      </c>
      <c r="B818">
        <v>612</v>
      </c>
      <c r="C818" t="s">
        <v>1471</v>
      </c>
      <c r="D818">
        <v>95</v>
      </c>
      <c r="E818" t="s">
        <v>419</v>
      </c>
      <c r="F818" s="6" t="s">
        <v>1435</v>
      </c>
      <c r="G818">
        <v>562112</v>
      </c>
      <c r="H818" s="6" t="s">
        <v>423</v>
      </c>
      <c r="I818" s="9">
        <v>60</v>
      </c>
      <c r="J818">
        <v>0.5</v>
      </c>
      <c r="K818">
        <v>3</v>
      </c>
      <c r="L818">
        <v>36</v>
      </c>
    </row>
    <row r="819" spans="1:12" x14ac:dyDescent="0.2">
      <c r="A819" t="str">
        <f>Utdanningstilbud[[#This Row],[studiestednr]]&amp;"|"&amp;Utdanningstilbud[[#This Row],[tilbudkode]]</f>
        <v>617|FPS06N</v>
      </c>
      <c r="B819">
        <v>617</v>
      </c>
      <c r="C819" t="s">
        <v>2544</v>
      </c>
      <c r="D819">
        <v>95</v>
      </c>
      <c r="E819" t="s">
        <v>419</v>
      </c>
      <c r="F819" s="6" t="s">
        <v>900</v>
      </c>
      <c r="G819">
        <v>579914</v>
      </c>
      <c r="H819" s="6" t="s">
        <v>901</v>
      </c>
      <c r="I819" s="9">
        <v>60</v>
      </c>
      <c r="J819">
        <v>0.5</v>
      </c>
      <c r="K819">
        <v>3</v>
      </c>
      <c r="L819">
        <v>36</v>
      </c>
    </row>
    <row r="820" spans="1:12" x14ac:dyDescent="0.2">
      <c r="A820" t="str">
        <f>Utdanningstilbud[[#This Row],[studiestednr]]&amp;"|"&amp;Utdanningstilbud[[#This Row],[tilbudkode]]</f>
        <v>618|FPS06N</v>
      </c>
      <c r="B820">
        <v>618</v>
      </c>
      <c r="C820" t="s">
        <v>2545</v>
      </c>
      <c r="D820">
        <v>95</v>
      </c>
      <c r="E820" t="s">
        <v>419</v>
      </c>
      <c r="F820" s="6" t="s">
        <v>900</v>
      </c>
      <c r="G820">
        <v>579914</v>
      </c>
      <c r="H820" s="6" t="s">
        <v>901</v>
      </c>
      <c r="I820" s="9">
        <v>60</v>
      </c>
      <c r="J820">
        <v>0.5</v>
      </c>
      <c r="K820">
        <v>3</v>
      </c>
      <c r="L820">
        <v>36</v>
      </c>
    </row>
    <row r="821" spans="1:12" x14ac:dyDescent="0.2">
      <c r="A821" t="str">
        <f>Utdanningstilbud[[#This Row],[studiestednr]]&amp;"|"&amp;Utdanningstilbud[[#This Row],[tilbudkode]]</f>
        <v>619|FPS06N</v>
      </c>
      <c r="B821">
        <v>619</v>
      </c>
      <c r="C821" t="s">
        <v>2546</v>
      </c>
      <c r="D821">
        <v>95</v>
      </c>
      <c r="E821" t="s">
        <v>419</v>
      </c>
      <c r="F821" s="6" t="s">
        <v>900</v>
      </c>
      <c r="G821">
        <v>579914</v>
      </c>
      <c r="H821" s="6" t="s">
        <v>901</v>
      </c>
      <c r="I821" s="9">
        <v>60</v>
      </c>
      <c r="J821">
        <v>0.5</v>
      </c>
      <c r="K821">
        <v>3</v>
      </c>
      <c r="L821">
        <v>36</v>
      </c>
    </row>
    <row r="822" spans="1:12" x14ac:dyDescent="0.2">
      <c r="A822" t="str">
        <f>Utdanningstilbud[[#This Row],[studiestednr]]&amp;"|"&amp;Utdanningstilbud[[#This Row],[tilbudkode]]</f>
        <v>623|FPS06N</v>
      </c>
      <c r="B822">
        <v>623</v>
      </c>
      <c r="C822" t="s">
        <v>2547</v>
      </c>
      <c r="D822">
        <v>95</v>
      </c>
      <c r="E822" t="s">
        <v>419</v>
      </c>
      <c r="F822" s="6" t="s">
        <v>900</v>
      </c>
      <c r="G822">
        <v>579914</v>
      </c>
      <c r="H822" s="6" t="s">
        <v>901</v>
      </c>
      <c r="I822" s="9">
        <v>60</v>
      </c>
      <c r="J822">
        <v>0.5</v>
      </c>
      <c r="K822">
        <v>3</v>
      </c>
      <c r="L822">
        <v>36</v>
      </c>
    </row>
    <row r="823" spans="1:12" x14ac:dyDescent="0.2">
      <c r="A823" t="str">
        <f>Utdanningstilbud[[#This Row],[studiestednr]]&amp;"|"&amp;Utdanningstilbud[[#This Row],[tilbudkode]]</f>
        <v>624|FPS52K</v>
      </c>
      <c r="B823">
        <v>624</v>
      </c>
      <c r="C823" t="s">
        <v>2548</v>
      </c>
      <c r="D823">
        <v>95</v>
      </c>
      <c r="E823" t="s">
        <v>419</v>
      </c>
      <c r="F823" s="6" t="s">
        <v>1814</v>
      </c>
      <c r="G823">
        <v>579928</v>
      </c>
      <c r="H823" s="6" t="s">
        <v>1815</v>
      </c>
      <c r="I823" s="9">
        <v>60</v>
      </c>
      <c r="J823">
        <v>0.5</v>
      </c>
      <c r="K823">
        <v>3</v>
      </c>
      <c r="L823">
        <v>42</v>
      </c>
    </row>
    <row r="824" spans="1:12" x14ac:dyDescent="0.2">
      <c r="A824" t="str">
        <f>Utdanningstilbud[[#This Row],[studiestednr]]&amp;"|"&amp;Utdanningstilbud[[#This Row],[tilbudkode]]</f>
        <v>670|FPS14N</v>
      </c>
      <c r="B824">
        <v>670</v>
      </c>
      <c r="C824" t="s">
        <v>2564</v>
      </c>
      <c r="D824">
        <v>95</v>
      </c>
      <c r="E824" t="s">
        <v>419</v>
      </c>
      <c r="F824" s="6" t="s">
        <v>875</v>
      </c>
      <c r="G824">
        <v>579925</v>
      </c>
      <c r="H824" s="6" t="s">
        <v>876</v>
      </c>
      <c r="I824" s="9">
        <v>60</v>
      </c>
      <c r="J824">
        <v>0.5</v>
      </c>
      <c r="K824">
        <v>3</v>
      </c>
      <c r="L824">
        <v>36</v>
      </c>
    </row>
    <row r="825" spans="1:12" x14ac:dyDescent="0.2">
      <c r="A825" t="str">
        <f>Utdanningstilbud[[#This Row],[studiestednr]]&amp;"|"&amp;Utdanningstilbud[[#This Row],[tilbudkode]]</f>
        <v>111|Rid1</v>
      </c>
      <c r="B825">
        <v>111</v>
      </c>
      <c r="C825" t="s">
        <v>429</v>
      </c>
      <c r="D825">
        <v>104</v>
      </c>
      <c r="E825" t="s">
        <v>429</v>
      </c>
      <c r="F825" s="6" t="s">
        <v>430</v>
      </c>
      <c r="G825">
        <v>579910</v>
      </c>
      <c r="H825" s="6" t="s">
        <v>431</v>
      </c>
      <c r="I825" s="9">
        <v>30</v>
      </c>
      <c r="J825">
        <v>1</v>
      </c>
      <c r="K825">
        <v>1</v>
      </c>
      <c r="L825">
        <v>0</v>
      </c>
    </row>
    <row r="826" spans="1:12" x14ac:dyDescent="0.2">
      <c r="A826" t="str">
        <f>Utdanningstilbud[[#This Row],[studiestednr]]&amp;"|"&amp;Utdanningstilbud[[#This Row],[tilbudkode]]</f>
        <v>111|Rid2</v>
      </c>
      <c r="B826">
        <v>111</v>
      </c>
      <c r="C826" t="s">
        <v>429</v>
      </c>
      <c r="D826">
        <v>104</v>
      </c>
      <c r="E826" t="s">
        <v>429</v>
      </c>
      <c r="F826" s="6" t="s">
        <v>432</v>
      </c>
      <c r="G826">
        <v>579906</v>
      </c>
      <c r="H826" s="6" t="s">
        <v>433</v>
      </c>
      <c r="I826" s="9">
        <v>90</v>
      </c>
      <c r="J826">
        <v>1</v>
      </c>
      <c r="K826">
        <v>1</v>
      </c>
      <c r="L826">
        <v>0</v>
      </c>
    </row>
    <row r="827" spans="1:12" x14ac:dyDescent="0.2">
      <c r="A827" t="str">
        <f>Utdanningstilbud[[#This Row],[studiestednr]]&amp;"|"&amp;Utdanningstilbud[[#This Row],[tilbudkode]]</f>
        <v>111|Rid3</v>
      </c>
      <c r="B827">
        <v>111</v>
      </c>
      <c r="C827" t="s">
        <v>429</v>
      </c>
      <c r="D827">
        <v>104</v>
      </c>
      <c r="E827" t="s">
        <v>429</v>
      </c>
      <c r="F827" s="6" t="s">
        <v>436</v>
      </c>
      <c r="G827">
        <v>579918</v>
      </c>
      <c r="H827" s="6" t="s">
        <v>437</v>
      </c>
      <c r="I827" s="9">
        <v>120</v>
      </c>
      <c r="J827">
        <v>1</v>
      </c>
      <c r="K827">
        <v>1</v>
      </c>
      <c r="L827">
        <v>0</v>
      </c>
    </row>
    <row r="828" spans="1:12" x14ac:dyDescent="0.2">
      <c r="A828" t="str">
        <f>Utdanningstilbud[[#This Row],[studiestednr]]&amp;"|"&amp;Utdanningstilbud[[#This Row],[tilbudkode]]</f>
        <v>111|Travtrener</v>
      </c>
      <c r="B828">
        <v>111</v>
      </c>
      <c r="C828" t="s">
        <v>429</v>
      </c>
      <c r="D828">
        <v>104</v>
      </c>
      <c r="E828" t="s">
        <v>429</v>
      </c>
      <c r="F828" s="6" t="s">
        <v>434</v>
      </c>
      <c r="G828">
        <v>579911</v>
      </c>
      <c r="H828" s="6" t="s">
        <v>435</v>
      </c>
      <c r="I828" s="9">
        <v>30</v>
      </c>
      <c r="J828">
        <v>0.5</v>
      </c>
      <c r="K828">
        <v>3</v>
      </c>
      <c r="L828">
        <v>15</v>
      </c>
    </row>
    <row r="829" spans="1:12" x14ac:dyDescent="0.2">
      <c r="A829" t="str">
        <f>Utdanningstilbud[[#This Row],[studiestednr]]&amp;"|"&amp;Utdanningstilbud[[#This Row],[tilbudkode]]</f>
        <v>114|FØRER</v>
      </c>
      <c r="B829">
        <v>114</v>
      </c>
      <c r="C829" t="s">
        <v>438</v>
      </c>
      <c r="D829">
        <v>110</v>
      </c>
      <c r="E829" t="s">
        <v>439</v>
      </c>
      <c r="F829" s="6" t="s">
        <v>440</v>
      </c>
      <c r="G829">
        <v>581108</v>
      </c>
      <c r="H829" s="6" t="s">
        <v>441</v>
      </c>
      <c r="I829" s="9">
        <v>60</v>
      </c>
      <c r="J829">
        <v>1</v>
      </c>
      <c r="K829">
        <v>1</v>
      </c>
      <c r="L829">
        <v>0</v>
      </c>
    </row>
    <row r="830" spans="1:12" x14ac:dyDescent="0.2">
      <c r="A830" t="str">
        <f>Utdanningstilbud[[#This Row],[studiestednr]]&amp;"|"&amp;Utdanningstilbud[[#This Row],[tilbudkode]]</f>
        <v>114|FØRERD</v>
      </c>
      <c r="B830">
        <v>114</v>
      </c>
      <c r="C830" t="s">
        <v>438</v>
      </c>
      <c r="D830">
        <v>110</v>
      </c>
      <c r="E830" t="s">
        <v>439</v>
      </c>
      <c r="F830" s="6" t="s">
        <v>1822</v>
      </c>
      <c r="G830">
        <v>581108</v>
      </c>
      <c r="H830" s="6" t="s">
        <v>441</v>
      </c>
      <c r="I830" s="9">
        <v>60</v>
      </c>
      <c r="J830">
        <v>0.75</v>
      </c>
      <c r="K830">
        <v>3</v>
      </c>
      <c r="L830">
        <v>20</v>
      </c>
    </row>
    <row r="831" spans="1:12" x14ac:dyDescent="0.2">
      <c r="A831" t="str">
        <f>Utdanningstilbud[[#This Row],[studiestednr]]&amp;"|"&amp;Utdanningstilbud[[#This Row],[tilbudkode]]</f>
        <v>114|FØRERD</v>
      </c>
      <c r="B831">
        <v>114</v>
      </c>
      <c r="C831" t="s">
        <v>438</v>
      </c>
      <c r="D831">
        <v>110</v>
      </c>
      <c r="E831" t="s">
        <v>439</v>
      </c>
      <c r="F831" s="6" t="s">
        <v>1822</v>
      </c>
      <c r="G831">
        <v>581108</v>
      </c>
      <c r="H831" s="6" t="s">
        <v>441</v>
      </c>
      <c r="I831" s="9">
        <v>60</v>
      </c>
      <c r="J831">
        <v>0.75</v>
      </c>
      <c r="K831">
        <v>3</v>
      </c>
      <c r="L831">
        <v>21</v>
      </c>
    </row>
    <row r="832" spans="1:12" x14ac:dyDescent="0.2">
      <c r="A832" t="str">
        <f>Utdanningstilbud[[#This Row],[studiestednr]]&amp;"|"&amp;Utdanningstilbud[[#This Row],[tilbudkode]]</f>
        <v>115|Barn.m.særsk.beh.</v>
      </c>
      <c r="B832">
        <v>115</v>
      </c>
      <c r="C832" t="s">
        <v>442</v>
      </c>
      <c r="D832">
        <v>111</v>
      </c>
      <c r="E832" t="s">
        <v>442</v>
      </c>
      <c r="F832" s="6" t="s">
        <v>1823</v>
      </c>
      <c r="G832">
        <v>569927</v>
      </c>
      <c r="H832" s="6" t="s">
        <v>309</v>
      </c>
      <c r="I832" s="9">
        <v>60</v>
      </c>
      <c r="J832">
        <v>0.5</v>
      </c>
      <c r="K832">
        <v>1</v>
      </c>
      <c r="L832">
        <v>0</v>
      </c>
    </row>
    <row r="833" spans="1:12" x14ac:dyDescent="0.2">
      <c r="A833" t="str">
        <f>Utdanningstilbud[[#This Row],[studiestednr]]&amp;"|"&amp;Utdanningstilbud[[#This Row],[tilbudkode]]</f>
        <v>115|Fysisk.akt.og k.arb.</v>
      </c>
      <c r="B833">
        <v>115</v>
      </c>
      <c r="C833" t="s">
        <v>442</v>
      </c>
      <c r="D833">
        <v>111</v>
      </c>
      <c r="E833" t="s">
        <v>442</v>
      </c>
      <c r="F833" s="6" t="s">
        <v>1824</v>
      </c>
      <c r="G833">
        <v>568902</v>
      </c>
      <c r="H833" s="6" t="s">
        <v>1825</v>
      </c>
      <c r="I833" s="9">
        <v>60</v>
      </c>
      <c r="J833">
        <v>0.5</v>
      </c>
      <c r="K833">
        <v>1</v>
      </c>
      <c r="L833">
        <v>0</v>
      </c>
    </row>
    <row r="834" spans="1:12" x14ac:dyDescent="0.2">
      <c r="A834" t="str">
        <f>Utdanningstilbud[[#This Row],[studiestednr]]&amp;"|"&amp;Utdanningstilbud[[#This Row],[tilbudkode]]</f>
        <v>115|Kreftoms.og l.pl.</v>
      </c>
      <c r="B834">
        <v>115</v>
      </c>
      <c r="C834" t="s">
        <v>442</v>
      </c>
      <c r="D834">
        <v>111</v>
      </c>
      <c r="E834" t="s">
        <v>442</v>
      </c>
      <c r="F834" s="6" t="s">
        <v>1826</v>
      </c>
      <c r="G834">
        <v>561906</v>
      </c>
      <c r="H834" s="6" t="s">
        <v>486</v>
      </c>
      <c r="I834" s="9">
        <v>60</v>
      </c>
      <c r="J834">
        <v>0.5</v>
      </c>
      <c r="K834">
        <v>1</v>
      </c>
      <c r="L834">
        <v>0</v>
      </c>
    </row>
    <row r="835" spans="1:12" x14ac:dyDescent="0.2">
      <c r="A835" t="str">
        <f>Utdanningstilbud[[#This Row],[studiestednr]]&amp;"|"&amp;Utdanningstilbud[[#This Row],[tilbudkode]]</f>
        <v>115|Psyk.h.a.og rusarb.</v>
      </c>
      <c r="B835">
        <v>115</v>
      </c>
      <c r="C835" t="s">
        <v>442</v>
      </c>
      <c r="D835">
        <v>111</v>
      </c>
      <c r="E835" t="s">
        <v>442</v>
      </c>
      <c r="F835" s="6" t="s">
        <v>443</v>
      </c>
      <c r="G835">
        <v>569938</v>
      </c>
      <c r="H835" s="6" t="s">
        <v>46</v>
      </c>
      <c r="I835" s="9">
        <v>60</v>
      </c>
      <c r="J835">
        <v>0.5</v>
      </c>
      <c r="K835">
        <v>1</v>
      </c>
      <c r="L835">
        <v>0</v>
      </c>
    </row>
    <row r="836" spans="1:12" x14ac:dyDescent="0.2">
      <c r="A836" t="str">
        <f>Utdanningstilbud[[#This Row],[studiestednr]]&amp;"|"&amp;Utdanningstilbud[[#This Row],[tilbudkode]]</f>
        <v>115|Psykisk helsearbeid</v>
      </c>
      <c r="B836">
        <v>115</v>
      </c>
      <c r="C836" t="s">
        <v>442</v>
      </c>
      <c r="D836">
        <v>111</v>
      </c>
      <c r="E836" t="s">
        <v>442</v>
      </c>
      <c r="F836" s="6" t="s">
        <v>544</v>
      </c>
      <c r="G836">
        <v>569937</v>
      </c>
      <c r="H836" s="6" t="s">
        <v>544</v>
      </c>
      <c r="I836" s="9">
        <v>60</v>
      </c>
      <c r="J836">
        <v>0.5</v>
      </c>
      <c r="K836">
        <v>1</v>
      </c>
      <c r="L836">
        <v>0</v>
      </c>
    </row>
    <row r="837" spans="1:12" x14ac:dyDescent="0.2">
      <c r="A837" t="str">
        <f>Utdanningstilbud[[#This Row],[studiestednr]]&amp;"|"&amp;Utdanningstilbud[[#This Row],[tilbudkode]]</f>
        <v>115|Rehabilitering</v>
      </c>
      <c r="B837">
        <v>115</v>
      </c>
      <c r="C837" t="s">
        <v>442</v>
      </c>
      <c r="D837">
        <v>111</v>
      </c>
      <c r="E837" t="s">
        <v>442</v>
      </c>
      <c r="F837" s="6" t="s">
        <v>484</v>
      </c>
      <c r="G837">
        <v>561907</v>
      </c>
      <c r="H837" s="6" t="s">
        <v>484</v>
      </c>
      <c r="I837" s="9">
        <v>60</v>
      </c>
      <c r="J837">
        <v>0.5</v>
      </c>
      <c r="K837">
        <v>1</v>
      </c>
      <c r="L837">
        <v>0</v>
      </c>
    </row>
    <row r="838" spans="1:12" x14ac:dyDescent="0.2">
      <c r="A838" t="str">
        <f>Utdanningstilbud[[#This Row],[studiestednr]]&amp;"|"&amp;Utdanningstilbud[[#This Row],[tilbudkode]]</f>
        <v>115|Rusogpsykisk.h.</v>
      </c>
      <c r="B838">
        <v>115</v>
      </c>
      <c r="C838" t="s">
        <v>442</v>
      </c>
      <c r="D838">
        <v>111</v>
      </c>
      <c r="E838" t="s">
        <v>442</v>
      </c>
      <c r="F838" s="6" t="s">
        <v>1827</v>
      </c>
      <c r="G838">
        <v>569938</v>
      </c>
      <c r="H838" s="6" t="s">
        <v>1828</v>
      </c>
      <c r="I838" s="9">
        <v>7.5</v>
      </c>
      <c r="J838">
        <v>0.13</v>
      </c>
      <c r="K838">
        <v>1</v>
      </c>
      <c r="L838">
        <v>0</v>
      </c>
    </row>
    <row r="839" spans="1:12" x14ac:dyDescent="0.2">
      <c r="A839" t="str">
        <f>Utdanningstilbud[[#This Row],[studiestednr]]&amp;"|"&amp;Utdanningstilbud[[#This Row],[tilbudkode]]</f>
        <v>115|Rusogpsykisk.h.</v>
      </c>
      <c r="B839">
        <v>115</v>
      </c>
      <c r="C839" t="s">
        <v>442</v>
      </c>
      <c r="D839">
        <v>111</v>
      </c>
      <c r="E839" t="s">
        <v>442</v>
      </c>
      <c r="F839" s="6" t="s">
        <v>1827</v>
      </c>
      <c r="G839">
        <v>999999</v>
      </c>
      <c r="H839" s="6" t="s">
        <v>1829</v>
      </c>
      <c r="I839" s="9">
        <v>7.5</v>
      </c>
      <c r="J839">
        <v>0.13</v>
      </c>
      <c r="K839">
        <v>1</v>
      </c>
      <c r="L839">
        <v>0</v>
      </c>
    </row>
    <row r="840" spans="1:12" x14ac:dyDescent="0.2">
      <c r="A840" t="str">
        <f>Utdanningstilbud[[#This Row],[studiestednr]]&amp;"|"&amp;Utdanningstilbud[[#This Row],[tilbudkode]]</f>
        <v>115|Veiledning</v>
      </c>
      <c r="B840">
        <v>115</v>
      </c>
      <c r="C840" t="s">
        <v>442</v>
      </c>
      <c r="D840">
        <v>111</v>
      </c>
      <c r="E840" t="s">
        <v>442</v>
      </c>
      <c r="F840" s="6" t="s">
        <v>444</v>
      </c>
      <c r="G840">
        <v>569941</v>
      </c>
      <c r="H840" s="6" t="s">
        <v>444</v>
      </c>
      <c r="I840" s="9">
        <v>60</v>
      </c>
      <c r="J840">
        <v>0.5</v>
      </c>
      <c r="K840">
        <v>1</v>
      </c>
      <c r="L840">
        <v>0</v>
      </c>
    </row>
    <row r="841" spans="1:12" x14ac:dyDescent="0.2">
      <c r="A841" t="str">
        <f>Utdanningstilbud[[#This Row],[studiestednr]]&amp;"|"&amp;Utdanningstilbud[[#This Row],[tilbudkode]]</f>
        <v>148|10HH50C</v>
      </c>
      <c r="B841">
        <v>148</v>
      </c>
      <c r="C841" t="s">
        <v>545</v>
      </c>
      <c r="D841">
        <v>130</v>
      </c>
      <c r="E841" t="s">
        <v>545</v>
      </c>
      <c r="F841" s="6" t="s">
        <v>1830</v>
      </c>
      <c r="G841">
        <v>569928</v>
      </c>
      <c r="H841" s="6" t="s">
        <v>1831</v>
      </c>
      <c r="I841" s="9">
        <v>15</v>
      </c>
      <c r="J841">
        <v>0.25</v>
      </c>
      <c r="K841">
        <v>3</v>
      </c>
      <c r="L841">
        <v>10</v>
      </c>
    </row>
    <row r="842" spans="1:12" x14ac:dyDescent="0.2">
      <c r="A842" t="str">
        <f>Utdanningstilbud[[#This Row],[studiestednr]]&amp;"|"&amp;Utdanningstilbud[[#This Row],[tilbudkode]]</f>
        <v>148|FAL03N</v>
      </c>
      <c r="B842">
        <v>148</v>
      </c>
      <c r="C842" t="s">
        <v>545</v>
      </c>
      <c r="D842">
        <v>130</v>
      </c>
      <c r="E842" t="s">
        <v>545</v>
      </c>
      <c r="F842" s="6" t="s">
        <v>546</v>
      </c>
      <c r="G842">
        <v>529901</v>
      </c>
      <c r="H842" s="6" t="s">
        <v>547</v>
      </c>
      <c r="I842" s="9">
        <v>30</v>
      </c>
      <c r="J842">
        <v>0.5</v>
      </c>
      <c r="K842">
        <v>3</v>
      </c>
      <c r="L842">
        <v>12</v>
      </c>
    </row>
    <row r="843" spans="1:12" x14ac:dyDescent="0.2">
      <c r="A843" t="str">
        <f>Utdanningstilbud[[#This Row],[studiestednr]]&amp;"|"&amp;Utdanningstilbud[[#This Row],[tilbudkode]]</f>
        <v>148|FAL53K</v>
      </c>
      <c r="B843">
        <v>148</v>
      </c>
      <c r="C843" t="s">
        <v>545</v>
      </c>
      <c r="D843">
        <v>130</v>
      </c>
      <c r="E843" t="s">
        <v>545</v>
      </c>
      <c r="F843" s="6" t="s">
        <v>548</v>
      </c>
      <c r="G843">
        <v>529901</v>
      </c>
      <c r="H843" s="6" t="s">
        <v>547</v>
      </c>
      <c r="I843" s="9">
        <v>30</v>
      </c>
      <c r="J843">
        <v>0.5</v>
      </c>
      <c r="K843">
        <v>3</v>
      </c>
      <c r="L843">
        <v>1</v>
      </c>
    </row>
    <row r="844" spans="1:12" x14ac:dyDescent="0.2">
      <c r="A844" t="str">
        <f>Utdanningstilbud[[#This Row],[studiestednr]]&amp;"|"&amp;Utdanningstilbud[[#This Row],[tilbudkode]]</f>
        <v>148|FAL54B</v>
      </c>
      <c r="B844">
        <v>148</v>
      </c>
      <c r="C844" t="s">
        <v>545</v>
      </c>
      <c r="D844">
        <v>130</v>
      </c>
      <c r="E844" t="s">
        <v>545</v>
      </c>
      <c r="F844" s="6" t="s">
        <v>1832</v>
      </c>
      <c r="G844">
        <v>557912</v>
      </c>
      <c r="H844" s="6" t="s">
        <v>1833</v>
      </c>
      <c r="I844" s="9">
        <v>30</v>
      </c>
      <c r="J844">
        <v>0.25</v>
      </c>
      <c r="K844">
        <v>3</v>
      </c>
      <c r="L844">
        <v>17</v>
      </c>
    </row>
    <row r="845" spans="1:12" x14ac:dyDescent="0.2">
      <c r="A845" t="str">
        <f>Utdanningstilbud[[#This Row],[studiestednr]]&amp;"|"&amp;Utdanningstilbud[[#This Row],[tilbudkode]]</f>
        <v>148|FAL55B</v>
      </c>
      <c r="B845">
        <v>148</v>
      </c>
      <c r="C845" t="s">
        <v>545</v>
      </c>
      <c r="D845">
        <v>130</v>
      </c>
      <c r="E845" t="s">
        <v>545</v>
      </c>
      <c r="F845" s="6" t="s">
        <v>1834</v>
      </c>
      <c r="G845">
        <v>583305</v>
      </c>
      <c r="H845" s="6" t="s">
        <v>1835</v>
      </c>
      <c r="I845" s="9">
        <v>30</v>
      </c>
      <c r="J845">
        <v>0.25</v>
      </c>
      <c r="K845">
        <v>3</v>
      </c>
      <c r="L845">
        <v>17</v>
      </c>
    </row>
    <row r="846" spans="1:12" x14ac:dyDescent="0.2">
      <c r="A846" t="str">
        <f>Utdanningstilbud[[#This Row],[studiestednr]]&amp;"|"&amp;Utdanningstilbud[[#This Row],[tilbudkode]]</f>
        <v>148|FBTB01</v>
      </c>
      <c r="B846">
        <v>148</v>
      </c>
      <c r="C846" t="s">
        <v>545</v>
      </c>
      <c r="D846">
        <v>130</v>
      </c>
      <c r="E846" t="s">
        <v>545</v>
      </c>
      <c r="F846" s="6" t="s">
        <v>1836</v>
      </c>
      <c r="G846">
        <v>557907</v>
      </c>
      <c r="H846" s="6" t="s">
        <v>568</v>
      </c>
      <c r="I846" s="9">
        <v>15</v>
      </c>
      <c r="J846">
        <v>0.25</v>
      </c>
      <c r="K846">
        <v>3</v>
      </c>
      <c r="L846">
        <v>18</v>
      </c>
    </row>
    <row r="847" spans="1:12" x14ac:dyDescent="0.2">
      <c r="A847" t="str">
        <f>Utdanningstilbud[[#This Row],[studiestednr]]&amp;"|"&amp;Utdanningstilbud[[#This Row],[tilbudkode]]</f>
        <v>148|FHH14D</v>
      </c>
      <c r="B847">
        <v>148</v>
      </c>
      <c r="C847" t="s">
        <v>545</v>
      </c>
      <c r="D847">
        <v>130</v>
      </c>
      <c r="E847" t="s">
        <v>545</v>
      </c>
      <c r="F847" s="6" t="s">
        <v>45</v>
      </c>
      <c r="G847">
        <v>569938</v>
      </c>
      <c r="H847" s="6" t="s">
        <v>46</v>
      </c>
      <c r="I847" s="9">
        <v>60</v>
      </c>
      <c r="J847">
        <v>0.5</v>
      </c>
      <c r="K847">
        <v>1</v>
      </c>
      <c r="L847">
        <v>0</v>
      </c>
    </row>
    <row r="848" spans="1:12" x14ac:dyDescent="0.2">
      <c r="A848" t="str">
        <f>Utdanningstilbud[[#This Row],[studiestednr]]&amp;"|"&amp;Utdanningstilbud[[#This Row],[tilbudkode]]</f>
        <v>148|FHH17D</v>
      </c>
      <c r="B848">
        <v>148</v>
      </c>
      <c r="C848" t="s">
        <v>545</v>
      </c>
      <c r="D848">
        <v>130</v>
      </c>
      <c r="E848" t="s">
        <v>545</v>
      </c>
      <c r="F848" s="6" t="s">
        <v>549</v>
      </c>
      <c r="G848">
        <v>569931</v>
      </c>
      <c r="H848" s="6" t="s">
        <v>550</v>
      </c>
      <c r="I848" s="9">
        <v>60</v>
      </c>
      <c r="J848">
        <v>0.5</v>
      </c>
      <c r="K848">
        <v>1</v>
      </c>
      <c r="L848">
        <v>0</v>
      </c>
    </row>
    <row r="849" spans="1:12" x14ac:dyDescent="0.2">
      <c r="A849" t="str">
        <f>Utdanningstilbud[[#This Row],[studiestednr]]&amp;"|"&amp;Utdanningstilbud[[#This Row],[tilbudkode]]</f>
        <v>148|FHH50D</v>
      </c>
      <c r="B849">
        <v>148</v>
      </c>
      <c r="C849" t="s">
        <v>545</v>
      </c>
      <c r="D849">
        <v>130</v>
      </c>
      <c r="E849" t="s">
        <v>545</v>
      </c>
      <c r="F849" s="6" t="s">
        <v>420</v>
      </c>
      <c r="G849">
        <v>569928</v>
      </c>
      <c r="H849" s="6" t="s">
        <v>421</v>
      </c>
      <c r="I849" s="9">
        <v>60</v>
      </c>
      <c r="J849">
        <v>0.5</v>
      </c>
      <c r="K849">
        <v>1</v>
      </c>
      <c r="L849">
        <v>0</v>
      </c>
    </row>
    <row r="850" spans="1:12" x14ac:dyDescent="0.2">
      <c r="A850" t="str">
        <f>Utdanningstilbud[[#This Row],[studiestednr]]&amp;"|"&amp;Utdanningstilbud[[#This Row],[tilbudkode]]</f>
        <v>148|FHH50D</v>
      </c>
      <c r="B850">
        <v>148</v>
      </c>
      <c r="C850" t="s">
        <v>545</v>
      </c>
      <c r="D850">
        <v>130</v>
      </c>
      <c r="E850" t="s">
        <v>545</v>
      </c>
      <c r="F850" s="6" t="s">
        <v>420</v>
      </c>
      <c r="G850">
        <v>569928</v>
      </c>
      <c r="H850" s="6" t="s">
        <v>1684</v>
      </c>
      <c r="I850" s="9">
        <v>60</v>
      </c>
      <c r="J850">
        <v>0.5</v>
      </c>
      <c r="K850">
        <v>1</v>
      </c>
      <c r="L850">
        <v>0</v>
      </c>
    </row>
    <row r="851" spans="1:12" x14ac:dyDescent="0.2">
      <c r="A851" t="str">
        <f>Utdanningstilbud[[#This Row],[studiestednr]]&amp;"|"&amp;Utdanningstilbud[[#This Row],[tilbudkode]]</f>
        <v>148|FHH52D</v>
      </c>
      <c r="B851">
        <v>148</v>
      </c>
      <c r="C851" t="s">
        <v>545</v>
      </c>
      <c r="D851">
        <v>130</v>
      </c>
      <c r="E851" t="s">
        <v>545</v>
      </c>
      <c r="F851" s="6" t="s">
        <v>551</v>
      </c>
      <c r="G851">
        <v>569940</v>
      </c>
      <c r="H851" s="6" t="s">
        <v>552</v>
      </c>
      <c r="I851" s="9">
        <v>60</v>
      </c>
      <c r="J851">
        <v>0.5</v>
      </c>
      <c r="K851">
        <v>1</v>
      </c>
      <c r="L851">
        <v>0</v>
      </c>
    </row>
    <row r="852" spans="1:12" x14ac:dyDescent="0.2">
      <c r="A852" t="str">
        <f>Utdanningstilbud[[#This Row],[studiestednr]]&amp;"|"&amp;Utdanningstilbud[[#This Row],[tilbudkode]]</f>
        <v>148|FHH52D</v>
      </c>
      <c r="B852">
        <v>148</v>
      </c>
      <c r="C852" t="s">
        <v>545</v>
      </c>
      <c r="D852">
        <v>130</v>
      </c>
      <c r="E852" t="s">
        <v>545</v>
      </c>
      <c r="F852" s="6" t="s">
        <v>551</v>
      </c>
      <c r="G852">
        <v>569940</v>
      </c>
      <c r="H852" s="6" t="s">
        <v>1837</v>
      </c>
      <c r="I852" s="9">
        <v>60</v>
      </c>
      <c r="J852">
        <v>0.5</v>
      </c>
      <c r="K852">
        <v>1</v>
      </c>
      <c r="L852">
        <v>0</v>
      </c>
    </row>
    <row r="853" spans="1:12" x14ac:dyDescent="0.2">
      <c r="A853" t="str">
        <f>Utdanningstilbud[[#This Row],[studiestednr]]&amp;"|"&amp;Utdanningstilbud[[#This Row],[tilbudkode]]</f>
        <v>148|FHH78B</v>
      </c>
      <c r="B853">
        <v>148</v>
      </c>
      <c r="C853" t="s">
        <v>545</v>
      </c>
      <c r="D853">
        <v>130</v>
      </c>
      <c r="E853" t="s">
        <v>545</v>
      </c>
      <c r="F853" s="6" t="s">
        <v>1838</v>
      </c>
      <c r="G853">
        <v>569940</v>
      </c>
      <c r="H853" s="6" t="s">
        <v>1837</v>
      </c>
      <c r="I853" s="9">
        <v>60</v>
      </c>
      <c r="J853">
        <v>0.5</v>
      </c>
      <c r="K853">
        <v>3</v>
      </c>
      <c r="L853">
        <v>38</v>
      </c>
    </row>
    <row r="854" spans="1:12" x14ac:dyDescent="0.2">
      <c r="A854" t="str">
        <f>Utdanningstilbud[[#This Row],[studiestednr]]&amp;"|"&amp;Utdanningstilbud[[#This Row],[tilbudkode]]</f>
        <v>148|FHH78K</v>
      </c>
      <c r="B854">
        <v>148</v>
      </c>
      <c r="C854" t="s">
        <v>545</v>
      </c>
      <c r="D854">
        <v>130</v>
      </c>
      <c r="E854" t="s">
        <v>545</v>
      </c>
      <c r="F854" s="6" t="s">
        <v>1839</v>
      </c>
      <c r="G854">
        <v>569940</v>
      </c>
      <c r="H854" s="6" t="s">
        <v>552</v>
      </c>
      <c r="I854" s="9">
        <v>60</v>
      </c>
      <c r="J854">
        <v>0.5</v>
      </c>
      <c r="K854">
        <v>3</v>
      </c>
      <c r="L854">
        <v>38</v>
      </c>
    </row>
    <row r="855" spans="1:12" x14ac:dyDescent="0.2">
      <c r="A855" t="str">
        <f>Utdanningstilbud[[#This Row],[studiestednr]]&amp;"|"&amp;Utdanningstilbud[[#This Row],[tilbudkode]]</f>
        <v>148|FHH85K</v>
      </c>
      <c r="B855">
        <v>148</v>
      </c>
      <c r="C855" t="s">
        <v>545</v>
      </c>
      <c r="D855">
        <v>130</v>
      </c>
      <c r="E855" t="s">
        <v>545</v>
      </c>
      <c r="F855" s="6" t="s">
        <v>553</v>
      </c>
      <c r="G855">
        <v>569931</v>
      </c>
      <c r="H855" s="6" t="s">
        <v>550</v>
      </c>
      <c r="I855" s="9">
        <v>60</v>
      </c>
      <c r="J855">
        <v>0.5</v>
      </c>
      <c r="K855">
        <v>3</v>
      </c>
      <c r="L855">
        <v>38</v>
      </c>
    </row>
    <row r="856" spans="1:12" x14ac:dyDescent="0.2">
      <c r="A856" t="str">
        <f>Utdanningstilbud[[#This Row],[studiestednr]]&amp;"|"&amp;Utdanningstilbud[[#This Row],[tilbudkode]]</f>
        <v>148|FHH91K</v>
      </c>
      <c r="B856">
        <v>148</v>
      </c>
      <c r="C856" t="s">
        <v>545</v>
      </c>
      <c r="D856">
        <v>130</v>
      </c>
      <c r="E856" t="s">
        <v>545</v>
      </c>
      <c r="F856" s="6" t="s">
        <v>501</v>
      </c>
      <c r="G856">
        <v>569928</v>
      </c>
      <c r="H856" s="6" t="s">
        <v>421</v>
      </c>
      <c r="I856" s="9">
        <v>60</v>
      </c>
      <c r="J856">
        <v>0.5</v>
      </c>
      <c r="K856">
        <v>3</v>
      </c>
      <c r="L856">
        <v>38</v>
      </c>
    </row>
    <row r="857" spans="1:12" x14ac:dyDescent="0.2">
      <c r="A857" t="str">
        <f>Utdanningstilbud[[#This Row],[studiestednr]]&amp;"|"&amp;Utdanningstilbud[[#This Row],[tilbudkode]]</f>
        <v>148|FHH91K</v>
      </c>
      <c r="B857">
        <v>148</v>
      </c>
      <c r="C857" t="s">
        <v>545</v>
      </c>
      <c r="D857">
        <v>130</v>
      </c>
      <c r="E857" t="s">
        <v>545</v>
      </c>
      <c r="F857" s="6" t="s">
        <v>501</v>
      </c>
      <c r="G857">
        <v>569928</v>
      </c>
      <c r="H857" s="6" t="s">
        <v>1684</v>
      </c>
      <c r="I857" s="9">
        <v>60</v>
      </c>
      <c r="J857">
        <v>0.5</v>
      </c>
      <c r="K857">
        <v>3</v>
      </c>
      <c r="L857">
        <v>38</v>
      </c>
    </row>
    <row r="858" spans="1:12" x14ac:dyDescent="0.2">
      <c r="A858" t="str">
        <f>Utdanningstilbud[[#This Row],[studiestednr]]&amp;"|"&amp;Utdanningstilbud[[#This Row],[tilbudkode]]</f>
        <v>148|FHH95K</v>
      </c>
      <c r="B858">
        <v>148</v>
      </c>
      <c r="C858" t="s">
        <v>545</v>
      </c>
      <c r="D858">
        <v>130</v>
      </c>
      <c r="E858" t="s">
        <v>545</v>
      </c>
      <c r="F858" s="6" t="s">
        <v>554</v>
      </c>
      <c r="G858">
        <v>569938</v>
      </c>
      <c r="H858" s="6" t="s">
        <v>46</v>
      </c>
      <c r="I858" s="9">
        <v>60</v>
      </c>
      <c r="J858">
        <v>0.5</v>
      </c>
      <c r="K858">
        <v>3</v>
      </c>
      <c r="L858">
        <v>38</v>
      </c>
    </row>
    <row r="859" spans="1:12" x14ac:dyDescent="0.2">
      <c r="A859" t="str">
        <f>Utdanningstilbud[[#This Row],[studiestednr]]&amp;"|"&amp;Utdanningstilbud[[#This Row],[tilbudkode]]</f>
        <v>148|FHO01D</v>
      </c>
      <c r="B859">
        <v>148</v>
      </c>
      <c r="C859" t="s">
        <v>545</v>
      </c>
      <c r="D859">
        <v>130</v>
      </c>
      <c r="E859" t="s">
        <v>545</v>
      </c>
      <c r="F859" s="6" t="s">
        <v>555</v>
      </c>
      <c r="G859">
        <v>569975</v>
      </c>
      <c r="H859" s="6" t="s">
        <v>556</v>
      </c>
      <c r="I859" s="9">
        <v>60</v>
      </c>
      <c r="J859">
        <v>0.5</v>
      </c>
      <c r="K859">
        <v>1</v>
      </c>
      <c r="L859">
        <v>0</v>
      </c>
    </row>
    <row r="860" spans="1:12" x14ac:dyDescent="0.2">
      <c r="A860" t="str">
        <f>Utdanningstilbud[[#This Row],[studiestednr]]&amp;"|"&amp;Utdanningstilbud[[#This Row],[tilbudkode]]</f>
        <v>148|FHO53K</v>
      </c>
      <c r="B860">
        <v>148</v>
      </c>
      <c r="C860" t="s">
        <v>545</v>
      </c>
      <c r="D860">
        <v>130</v>
      </c>
      <c r="E860" t="s">
        <v>545</v>
      </c>
      <c r="F860" s="6" t="s">
        <v>557</v>
      </c>
      <c r="G860">
        <v>569975</v>
      </c>
      <c r="H860" s="6" t="s">
        <v>556</v>
      </c>
      <c r="I860" s="9">
        <v>60</v>
      </c>
      <c r="J860">
        <v>0.5</v>
      </c>
      <c r="K860">
        <v>3</v>
      </c>
      <c r="L860">
        <v>38</v>
      </c>
    </row>
    <row r="861" spans="1:12" x14ac:dyDescent="0.2">
      <c r="A861" t="str">
        <f>Utdanningstilbud[[#This Row],[studiestednr]]&amp;"|"&amp;Utdanningstilbud[[#This Row],[tilbudkode]]</f>
        <v>148|FKA50B</v>
      </c>
      <c r="B861">
        <v>148</v>
      </c>
      <c r="C861" t="s">
        <v>545</v>
      </c>
      <c r="D861">
        <v>130</v>
      </c>
      <c r="E861" t="s">
        <v>545</v>
      </c>
      <c r="F861" s="6" t="s">
        <v>558</v>
      </c>
      <c r="G861">
        <v>554166</v>
      </c>
      <c r="H861" s="6" t="s">
        <v>559</v>
      </c>
      <c r="I861" s="9">
        <v>90</v>
      </c>
      <c r="J861">
        <v>1</v>
      </c>
      <c r="K861">
        <v>3</v>
      </c>
      <c r="L861">
        <v>21</v>
      </c>
    </row>
    <row r="862" spans="1:12" x14ac:dyDescent="0.2">
      <c r="A862" t="str">
        <f>Utdanningstilbud[[#This Row],[studiestednr]]&amp;"|"&amp;Utdanningstilbud[[#This Row],[tilbudkode]]</f>
        <v>148|FTB01D</v>
      </c>
      <c r="B862">
        <v>148</v>
      </c>
      <c r="C862" t="s">
        <v>545</v>
      </c>
      <c r="D862">
        <v>130</v>
      </c>
      <c r="E862" t="s">
        <v>545</v>
      </c>
      <c r="F862" s="6" t="s">
        <v>49</v>
      </c>
      <c r="G862">
        <v>557119</v>
      </c>
      <c r="H862" s="6" t="s">
        <v>50</v>
      </c>
      <c r="I862" s="9">
        <v>120</v>
      </c>
      <c r="J862">
        <v>0.5</v>
      </c>
      <c r="K862">
        <v>1</v>
      </c>
      <c r="L862">
        <v>0</v>
      </c>
    </row>
    <row r="863" spans="1:12" x14ac:dyDescent="0.2">
      <c r="A863" t="str">
        <f>Utdanningstilbud[[#This Row],[studiestednr]]&amp;"|"&amp;Utdanningstilbud[[#This Row],[tilbudkode]]</f>
        <v>148|FTB01H</v>
      </c>
      <c r="B863">
        <v>148</v>
      </c>
      <c r="C863" t="s">
        <v>545</v>
      </c>
      <c r="D863">
        <v>130</v>
      </c>
      <c r="E863" t="s">
        <v>545</v>
      </c>
      <c r="F863" s="6" t="s">
        <v>51</v>
      </c>
      <c r="G863">
        <v>557119</v>
      </c>
      <c r="H863" s="6" t="s">
        <v>50</v>
      </c>
      <c r="I863" s="9">
        <v>120</v>
      </c>
      <c r="J863">
        <v>1</v>
      </c>
      <c r="K863">
        <v>1</v>
      </c>
      <c r="L863">
        <v>0</v>
      </c>
    </row>
    <row r="864" spans="1:12" x14ac:dyDescent="0.2">
      <c r="A864" t="str">
        <f>Utdanningstilbud[[#This Row],[studiestednr]]&amp;"|"&amp;Utdanningstilbud[[#This Row],[tilbudkode]]</f>
        <v>148|FTB03D</v>
      </c>
      <c r="B864">
        <v>148</v>
      </c>
      <c r="C864" t="s">
        <v>545</v>
      </c>
      <c r="D864">
        <v>130</v>
      </c>
      <c r="E864" t="s">
        <v>545</v>
      </c>
      <c r="F864" s="6" t="s">
        <v>516</v>
      </c>
      <c r="G864">
        <v>557120</v>
      </c>
      <c r="H864" s="6" t="s">
        <v>517</v>
      </c>
      <c r="I864" s="9">
        <v>120</v>
      </c>
      <c r="J864">
        <v>0.5</v>
      </c>
      <c r="K864">
        <v>1</v>
      </c>
      <c r="L864">
        <v>0</v>
      </c>
    </row>
    <row r="865" spans="1:12" x14ac:dyDescent="0.2">
      <c r="A865" t="str">
        <f>Utdanningstilbud[[#This Row],[studiestednr]]&amp;"|"&amp;Utdanningstilbud[[#This Row],[tilbudkode]]</f>
        <v>148|FTB51N</v>
      </c>
      <c r="B865">
        <v>148</v>
      </c>
      <c r="C865" t="s">
        <v>545</v>
      </c>
      <c r="D865">
        <v>130</v>
      </c>
      <c r="E865" t="s">
        <v>545</v>
      </c>
      <c r="F865" s="6" t="s">
        <v>560</v>
      </c>
      <c r="G865">
        <v>557131</v>
      </c>
      <c r="H865" s="6" t="s">
        <v>561</v>
      </c>
      <c r="I865" s="9">
        <v>60</v>
      </c>
      <c r="J865">
        <v>0.5</v>
      </c>
      <c r="K865">
        <v>3</v>
      </c>
      <c r="L865">
        <v>48</v>
      </c>
    </row>
    <row r="866" spans="1:12" x14ac:dyDescent="0.2">
      <c r="A866" t="str">
        <f>Utdanningstilbud[[#This Row],[studiestednr]]&amp;"|"&amp;Utdanningstilbud[[#This Row],[tilbudkode]]</f>
        <v>148|FTB69K</v>
      </c>
      <c r="B866">
        <v>148</v>
      </c>
      <c r="C866" t="s">
        <v>545</v>
      </c>
      <c r="D866">
        <v>130</v>
      </c>
      <c r="E866" t="s">
        <v>545</v>
      </c>
      <c r="F866" s="6" t="s">
        <v>1840</v>
      </c>
      <c r="G866">
        <v>557907</v>
      </c>
      <c r="H866" s="6" t="s">
        <v>568</v>
      </c>
      <c r="I866" s="9">
        <v>15</v>
      </c>
      <c r="J866">
        <v>0.25</v>
      </c>
      <c r="K866">
        <v>3</v>
      </c>
      <c r="L866">
        <v>18</v>
      </c>
    </row>
    <row r="867" spans="1:12" x14ac:dyDescent="0.2">
      <c r="A867" t="str">
        <f>Utdanningstilbud[[#This Row],[studiestednr]]&amp;"|"&amp;Utdanningstilbud[[#This Row],[tilbudkode]]</f>
        <v>148|FTE13D</v>
      </c>
      <c r="B867">
        <v>148</v>
      </c>
      <c r="C867" t="s">
        <v>545</v>
      </c>
      <c r="D867">
        <v>130</v>
      </c>
      <c r="E867" t="s">
        <v>545</v>
      </c>
      <c r="F867" s="6" t="s">
        <v>56</v>
      </c>
      <c r="G867">
        <v>555118</v>
      </c>
      <c r="H867" s="6" t="s">
        <v>57</v>
      </c>
      <c r="I867" s="9">
        <v>120</v>
      </c>
      <c r="J867">
        <v>0.5</v>
      </c>
      <c r="K867">
        <v>1</v>
      </c>
      <c r="L867">
        <v>0</v>
      </c>
    </row>
    <row r="868" spans="1:12" x14ac:dyDescent="0.2">
      <c r="A868" t="str">
        <f>Utdanningstilbud[[#This Row],[studiestednr]]&amp;"|"&amp;Utdanningstilbud[[#This Row],[tilbudkode]]</f>
        <v>148|FTE13H</v>
      </c>
      <c r="B868">
        <v>148</v>
      </c>
      <c r="C868" t="s">
        <v>545</v>
      </c>
      <c r="D868">
        <v>130</v>
      </c>
      <c r="E868" t="s">
        <v>545</v>
      </c>
      <c r="F868" s="6" t="s">
        <v>58</v>
      </c>
      <c r="G868">
        <v>555118</v>
      </c>
      <c r="H868" s="6" t="s">
        <v>57</v>
      </c>
      <c r="I868" s="9">
        <v>120</v>
      </c>
      <c r="J868">
        <v>1</v>
      </c>
      <c r="K868">
        <v>1</v>
      </c>
      <c r="L868">
        <v>0</v>
      </c>
    </row>
    <row r="869" spans="1:12" x14ac:dyDescent="0.2">
      <c r="A869" t="str">
        <f>Utdanningstilbud[[#This Row],[studiestednr]]&amp;"|"&amp;Utdanningstilbud[[#This Row],[tilbudkode]]</f>
        <v>148|FTI01H</v>
      </c>
      <c r="B869">
        <v>148</v>
      </c>
      <c r="C869" t="s">
        <v>545</v>
      </c>
      <c r="D869">
        <v>130</v>
      </c>
      <c r="E869" t="s">
        <v>545</v>
      </c>
      <c r="F869" s="6" t="s">
        <v>562</v>
      </c>
      <c r="G869">
        <v>554201</v>
      </c>
      <c r="H869" s="6" t="s">
        <v>563</v>
      </c>
      <c r="I869" s="9">
        <v>60</v>
      </c>
      <c r="J869">
        <v>1</v>
      </c>
      <c r="K869">
        <v>1</v>
      </c>
      <c r="L869">
        <v>0</v>
      </c>
    </row>
    <row r="870" spans="1:12" x14ac:dyDescent="0.2">
      <c r="A870" t="str">
        <f>Utdanningstilbud[[#This Row],[studiestednr]]&amp;"|"&amp;Utdanningstilbud[[#This Row],[tilbudkode]]</f>
        <v>148|FTI02H</v>
      </c>
      <c r="B870">
        <v>148</v>
      </c>
      <c r="C870" t="s">
        <v>545</v>
      </c>
      <c r="D870">
        <v>130</v>
      </c>
      <c r="E870" t="s">
        <v>545</v>
      </c>
      <c r="F870" s="6" t="s">
        <v>63</v>
      </c>
      <c r="G870">
        <v>554202</v>
      </c>
      <c r="H870" s="6" t="s">
        <v>564</v>
      </c>
      <c r="I870" s="9">
        <v>60</v>
      </c>
      <c r="J870">
        <v>1</v>
      </c>
      <c r="K870">
        <v>1</v>
      </c>
      <c r="L870">
        <v>0</v>
      </c>
    </row>
    <row r="871" spans="1:12" x14ac:dyDescent="0.2">
      <c r="A871" t="str">
        <f>Utdanningstilbud[[#This Row],[studiestednr]]&amp;"|"&amp;Utdanningstilbud[[#This Row],[tilbudkode]]</f>
        <v>148|FTI51H</v>
      </c>
      <c r="B871">
        <v>148</v>
      </c>
      <c r="C871" t="s">
        <v>545</v>
      </c>
      <c r="D871">
        <v>130</v>
      </c>
      <c r="E871" t="s">
        <v>545</v>
      </c>
      <c r="F871" s="6" t="s">
        <v>565</v>
      </c>
      <c r="G871">
        <v>554203</v>
      </c>
      <c r="H871" s="6" t="s">
        <v>566</v>
      </c>
      <c r="I871" s="9">
        <v>60</v>
      </c>
      <c r="J871">
        <v>1</v>
      </c>
      <c r="K871">
        <v>1</v>
      </c>
      <c r="L871">
        <v>0</v>
      </c>
    </row>
    <row r="872" spans="1:12" x14ac:dyDescent="0.2">
      <c r="A872" t="str">
        <f>Utdanningstilbud[[#This Row],[studiestednr]]&amp;"|"&amp;Utdanningstilbud[[#This Row],[tilbudkode]]</f>
        <v>148|KTB69K</v>
      </c>
      <c r="B872">
        <v>148</v>
      </c>
      <c r="C872" t="s">
        <v>545</v>
      </c>
      <c r="D872">
        <v>130</v>
      </c>
      <c r="E872" t="s">
        <v>545</v>
      </c>
      <c r="F872" s="6" t="s">
        <v>567</v>
      </c>
      <c r="G872">
        <v>557907</v>
      </c>
      <c r="H872" s="6" t="s">
        <v>568</v>
      </c>
      <c r="I872" s="9">
        <v>15</v>
      </c>
      <c r="J872">
        <v>0.25</v>
      </c>
      <c r="K872">
        <v>3</v>
      </c>
      <c r="L872">
        <v>18</v>
      </c>
    </row>
    <row r="873" spans="1:12" x14ac:dyDescent="0.2">
      <c r="A873" t="str">
        <f>Utdanningstilbud[[#This Row],[studiestednr]]&amp;"|"&amp;Utdanningstilbud[[#This Row],[tilbudkode]]</f>
        <v>178|FU-D</v>
      </c>
      <c r="B873">
        <v>178</v>
      </c>
      <c r="C873" t="s">
        <v>569</v>
      </c>
      <c r="D873">
        <v>136</v>
      </c>
      <c r="E873" t="s">
        <v>569</v>
      </c>
      <c r="F873" s="6" t="s">
        <v>570</v>
      </c>
      <c r="G873">
        <v>558107</v>
      </c>
      <c r="H873" s="6" t="s">
        <v>571</v>
      </c>
      <c r="I873" s="9">
        <v>30</v>
      </c>
      <c r="J873">
        <v>0.5</v>
      </c>
      <c r="K873">
        <v>3</v>
      </c>
      <c r="L873">
        <v>14</v>
      </c>
    </row>
    <row r="874" spans="1:12" x14ac:dyDescent="0.2">
      <c r="A874" t="str">
        <f>Utdanningstilbud[[#This Row],[studiestednr]]&amp;"|"&amp;Utdanningstilbud[[#This Row],[tilbudkode]]</f>
        <v>178|FU-F</v>
      </c>
      <c r="B874">
        <v>178</v>
      </c>
      <c r="C874" t="s">
        <v>569</v>
      </c>
      <c r="D874">
        <v>136</v>
      </c>
      <c r="E874" t="s">
        <v>569</v>
      </c>
      <c r="F874" s="6" t="s">
        <v>572</v>
      </c>
      <c r="G874">
        <v>558107</v>
      </c>
      <c r="H874" s="6" t="s">
        <v>571</v>
      </c>
      <c r="I874" s="9">
        <v>30</v>
      </c>
      <c r="J874">
        <v>1</v>
      </c>
      <c r="K874">
        <v>3</v>
      </c>
      <c r="L874">
        <v>14</v>
      </c>
    </row>
    <row r="875" spans="1:12" x14ac:dyDescent="0.2">
      <c r="A875" t="str">
        <f>Utdanningstilbud[[#This Row],[studiestednr]]&amp;"|"&amp;Utdanningstilbud[[#This Row],[tilbudkode]]</f>
        <v>183|P3DDA-FC</v>
      </c>
      <c r="B875">
        <v>183</v>
      </c>
      <c r="C875" t="s">
        <v>573</v>
      </c>
      <c r="D875">
        <v>137</v>
      </c>
      <c r="E875" t="s">
        <v>574</v>
      </c>
      <c r="F875" s="6" t="s">
        <v>1841</v>
      </c>
      <c r="G875">
        <v>516414</v>
      </c>
      <c r="H875" s="6" t="s">
        <v>615</v>
      </c>
      <c r="I875" s="9">
        <v>60</v>
      </c>
      <c r="J875">
        <v>1</v>
      </c>
      <c r="K875">
        <v>1</v>
      </c>
      <c r="L875">
        <v>0</v>
      </c>
    </row>
    <row r="876" spans="1:12" x14ac:dyDescent="0.2">
      <c r="A876" t="str">
        <f>Utdanningstilbud[[#This Row],[studiestednr]]&amp;"|"&amp;Utdanningstilbud[[#This Row],[tilbudkode]]</f>
        <v>183|P3DF-FC</v>
      </c>
      <c r="B876">
        <v>183</v>
      </c>
      <c r="C876" t="s">
        <v>573</v>
      </c>
      <c r="D876">
        <v>137</v>
      </c>
      <c r="E876" t="s">
        <v>574</v>
      </c>
      <c r="F876" s="6" t="s">
        <v>1842</v>
      </c>
      <c r="G876">
        <v>535903</v>
      </c>
      <c r="H876" s="6" t="s">
        <v>1843</v>
      </c>
      <c r="I876" s="9">
        <v>120</v>
      </c>
      <c r="J876">
        <v>1</v>
      </c>
      <c r="K876">
        <v>1</v>
      </c>
      <c r="L876">
        <v>0</v>
      </c>
    </row>
    <row r="877" spans="1:12" x14ac:dyDescent="0.2">
      <c r="A877" t="str">
        <f>Utdanningstilbud[[#This Row],[studiestednr]]&amp;"|"&amp;Utdanningstilbud[[#This Row],[tilbudkode]]</f>
        <v>183|P3DGD-FC</v>
      </c>
      <c r="B877">
        <v>183</v>
      </c>
      <c r="C877" t="s">
        <v>573</v>
      </c>
      <c r="D877">
        <v>137</v>
      </c>
      <c r="E877" t="s">
        <v>574</v>
      </c>
      <c r="F877" s="6" t="s">
        <v>1844</v>
      </c>
      <c r="G877">
        <v>516421</v>
      </c>
      <c r="H877" s="6" t="s">
        <v>1845</v>
      </c>
      <c r="I877" s="9">
        <v>120</v>
      </c>
      <c r="J877">
        <v>1</v>
      </c>
      <c r="K877">
        <v>1</v>
      </c>
      <c r="L877">
        <v>0</v>
      </c>
    </row>
    <row r="878" spans="1:12" x14ac:dyDescent="0.2">
      <c r="A878" t="str">
        <f>Utdanningstilbud[[#This Row],[studiestednr]]&amp;"|"&amp;Utdanningstilbud[[#This Row],[tilbudkode]]</f>
        <v>183|PAML-FC</v>
      </c>
      <c r="B878">
        <v>183</v>
      </c>
      <c r="C878" t="s">
        <v>573</v>
      </c>
      <c r="D878">
        <v>137</v>
      </c>
      <c r="E878" t="s">
        <v>574</v>
      </c>
      <c r="F878" s="6" t="s">
        <v>1846</v>
      </c>
      <c r="G878">
        <v>554149</v>
      </c>
      <c r="H878" s="6" t="s">
        <v>618</v>
      </c>
      <c r="I878" s="9">
        <v>60</v>
      </c>
      <c r="J878">
        <v>1</v>
      </c>
      <c r="K878">
        <v>1</v>
      </c>
      <c r="L878">
        <v>0</v>
      </c>
    </row>
    <row r="879" spans="1:12" x14ac:dyDescent="0.2">
      <c r="A879" t="str">
        <f>Utdanningstilbud[[#This Row],[studiestednr]]&amp;"|"&amp;Utdanningstilbud[[#This Row],[tilbudkode]]</f>
        <v>183|PBED1-FC</v>
      </c>
      <c r="B879">
        <v>183</v>
      </c>
      <c r="C879" t="s">
        <v>573</v>
      </c>
      <c r="D879">
        <v>137</v>
      </c>
      <c r="E879" t="s">
        <v>574</v>
      </c>
      <c r="F879" s="6" t="s">
        <v>1847</v>
      </c>
      <c r="G879">
        <v>554153</v>
      </c>
      <c r="H879" s="6" t="s">
        <v>621</v>
      </c>
      <c r="I879" s="9">
        <v>60</v>
      </c>
      <c r="J879">
        <v>1</v>
      </c>
      <c r="K879">
        <v>1</v>
      </c>
      <c r="L879">
        <v>0</v>
      </c>
    </row>
    <row r="880" spans="1:12" x14ac:dyDescent="0.2">
      <c r="A880" t="str">
        <f>Utdanningstilbud[[#This Row],[studiestednr]]&amp;"|"&amp;Utdanningstilbud[[#This Row],[tilbudkode]]</f>
        <v>183|PBIM2-FC</v>
      </c>
      <c r="B880">
        <v>183</v>
      </c>
      <c r="C880" t="s">
        <v>573</v>
      </c>
      <c r="D880">
        <v>137</v>
      </c>
      <c r="E880" t="s">
        <v>574</v>
      </c>
      <c r="F880" s="6" t="s">
        <v>1848</v>
      </c>
      <c r="G880">
        <v>554205</v>
      </c>
      <c r="H880" s="6" t="s">
        <v>662</v>
      </c>
      <c r="I880" s="9">
        <v>120</v>
      </c>
      <c r="J880">
        <v>1</v>
      </c>
      <c r="K880">
        <v>1</v>
      </c>
      <c r="L880">
        <v>0</v>
      </c>
    </row>
    <row r="881" spans="1:12" x14ac:dyDescent="0.2">
      <c r="A881" t="str">
        <f>Utdanningstilbud[[#This Row],[studiestednr]]&amp;"|"&amp;Utdanningstilbud[[#This Row],[tilbudkode]]</f>
        <v>183|PBND2-FC</v>
      </c>
      <c r="B881">
        <v>183</v>
      </c>
      <c r="C881" t="s">
        <v>573</v>
      </c>
      <c r="D881">
        <v>137</v>
      </c>
      <c r="E881" t="s">
        <v>574</v>
      </c>
      <c r="F881" s="6" t="s">
        <v>1849</v>
      </c>
      <c r="G881">
        <v>554172</v>
      </c>
      <c r="H881" s="6" t="s">
        <v>624</v>
      </c>
      <c r="I881" s="9">
        <v>120</v>
      </c>
      <c r="J881">
        <v>1</v>
      </c>
      <c r="K881">
        <v>1</v>
      </c>
      <c r="L881">
        <v>0</v>
      </c>
    </row>
    <row r="882" spans="1:12" x14ac:dyDescent="0.2">
      <c r="A882" t="str">
        <f>Utdanningstilbud[[#This Row],[studiestednr]]&amp;"|"&amp;Utdanningstilbud[[#This Row],[tilbudkode]]</f>
        <v>183|PDAK3D-FC</v>
      </c>
      <c r="B882">
        <v>183</v>
      </c>
      <c r="C882" t="s">
        <v>573</v>
      </c>
      <c r="D882">
        <v>137</v>
      </c>
      <c r="E882" t="s">
        <v>574</v>
      </c>
      <c r="F882" s="6" t="s">
        <v>1850</v>
      </c>
      <c r="G882">
        <v>555226</v>
      </c>
      <c r="H882" s="6" t="s">
        <v>627</v>
      </c>
      <c r="I882" s="9">
        <v>60</v>
      </c>
      <c r="J882">
        <v>1</v>
      </c>
      <c r="K882">
        <v>1</v>
      </c>
      <c r="L882">
        <v>0</v>
      </c>
    </row>
    <row r="883" spans="1:12" x14ac:dyDescent="0.2">
      <c r="A883" t="str">
        <f>Utdanningstilbud[[#This Row],[studiestednr]]&amp;"|"&amp;Utdanningstilbud[[#This Row],[tilbudkode]]</f>
        <v>183|PDP-FC</v>
      </c>
      <c r="B883">
        <v>183</v>
      </c>
      <c r="C883" t="s">
        <v>573</v>
      </c>
      <c r="D883">
        <v>137</v>
      </c>
      <c r="E883" t="s">
        <v>574</v>
      </c>
      <c r="F883" s="6" t="s">
        <v>1851</v>
      </c>
      <c r="G883">
        <v>557132</v>
      </c>
      <c r="H883" s="6" t="s">
        <v>636</v>
      </c>
      <c r="I883" s="9">
        <v>120</v>
      </c>
      <c r="J883">
        <v>1</v>
      </c>
      <c r="K883">
        <v>1</v>
      </c>
      <c r="L883">
        <v>0</v>
      </c>
    </row>
    <row r="884" spans="1:12" x14ac:dyDescent="0.2">
      <c r="A884" t="str">
        <f>Utdanningstilbud[[#This Row],[studiestednr]]&amp;"|"&amp;Utdanningstilbud[[#This Row],[tilbudkode]]</f>
        <v>183|PDPR2-FC</v>
      </c>
      <c r="B884">
        <v>183</v>
      </c>
      <c r="C884" t="s">
        <v>573</v>
      </c>
      <c r="D884">
        <v>137</v>
      </c>
      <c r="E884" t="s">
        <v>574</v>
      </c>
      <c r="F884" s="6" t="s">
        <v>1852</v>
      </c>
      <c r="G884">
        <v>557134</v>
      </c>
      <c r="H884" s="6" t="s">
        <v>636</v>
      </c>
      <c r="I884" s="9">
        <v>60</v>
      </c>
      <c r="J884">
        <v>1</v>
      </c>
      <c r="K884">
        <v>1</v>
      </c>
      <c r="L884">
        <v>0</v>
      </c>
    </row>
    <row r="885" spans="1:12" x14ac:dyDescent="0.2">
      <c r="A885" t="str">
        <f>Utdanningstilbud[[#This Row],[studiestednr]]&amp;"|"&amp;Utdanningstilbud[[#This Row],[tilbudkode]]</f>
        <v>183|PFEU-FC</v>
      </c>
      <c r="B885">
        <v>183</v>
      </c>
      <c r="C885" t="s">
        <v>573</v>
      </c>
      <c r="D885">
        <v>137</v>
      </c>
      <c r="E885" t="s">
        <v>574</v>
      </c>
      <c r="F885" s="6" t="s">
        <v>575</v>
      </c>
      <c r="G885">
        <v>554140</v>
      </c>
      <c r="H885" s="6" t="s">
        <v>576</v>
      </c>
      <c r="I885" s="9">
        <v>120</v>
      </c>
      <c r="J885">
        <v>1</v>
      </c>
      <c r="K885">
        <v>1</v>
      </c>
      <c r="L885">
        <v>0</v>
      </c>
    </row>
    <row r="886" spans="1:12" x14ac:dyDescent="0.2">
      <c r="A886" t="str">
        <f>Utdanningstilbud[[#This Row],[studiestednr]]&amp;"|"&amp;Utdanningstilbud[[#This Row],[tilbudkode]]</f>
        <v>183|PFILM2-FC</v>
      </c>
      <c r="B886">
        <v>183</v>
      </c>
      <c r="C886" t="s">
        <v>573</v>
      </c>
      <c r="D886">
        <v>137</v>
      </c>
      <c r="E886" t="s">
        <v>574</v>
      </c>
      <c r="F886" s="6" t="s">
        <v>589</v>
      </c>
      <c r="G886">
        <v>535903</v>
      </c>
      <c r="H886" s="6" t="s">
        <v>590</v>
      </c>
      <c r="I886" s="9">
        <v>120</v>
      </c>
      <c r="J886">
        <v>1</v>
      </c>
      <c r="K886">
        <v>1</v>
      </c>
      <c r="L886">
        <v>0</v>
      </c>
    </row>
    <row r="887" spans="1:12" x14ac:dyDescent="0.2">
      <c r="A887" t="str">
        <f>Utdanningstilbud[[#This Row],[studiestednr]]&amp;"|"&amp;Utdanningstilbud[[#This Row],[tilbudkode]]</f>
        <v>183|PFTV-FC</v>
      </c>
      <c r="B887">
        <v>183</v>
      </c>
      <c r="C887" t="s">
        <v>573</v>
      </c>
      <c r="D887">
        <v>137</v>
      </c>
      <c r="E887" t="s">
        <v>574</v>
      </c>
      <c r="F887" s="6" t="s">
        <v>591</v>
      </c>
      <c r="G887">
        <v>535904</v>
      </c>
      <c r="H887" s="6" t="s">
        <v>592</v>
      </c>
      <c r="I887" s="9">
        <v>60</v>
      </c>
      <c r="J887">
        <v>1</v>
      </c>
      <c r="K887">
        <v>1</v>
      </c>
      <c r="L887">
        <v>0</v>
      </c>
    </row>
    <row r="888" spans="1:12" x14ac:dyDescent="0.2">
      <c r="A888" t="str">
        <f>Utdanningstilbud[[#This Row],[studiestednr]]&amp;"|"&amp;Utdanningstilbud[[#This Row],[tilbudkode]]</f>
        <v>183|PGRA1-FC</v>
      </c>
      <c r="B888">
        <v>183</v>
      </c>
      <c r="C888" t="s">
        <v>573</v>
      </c>
      <c r="D888">
        <v>137</v>
      </c>
      <c r="E888" t="s">
        <v>574</v>
      </c>
      <c r="F888" s="6" t="s">
        <v>577</v>
      </c>
      <c r="G888">
        <v>516416</v>
      </c>
      <c r="H888" s="6" t="s">
        <v>578</v>
      </c>
      <c r="I888" s="9">
        <v>60</v>
      </c>
      <c r="J888">
        <v>1</v>
      </c>
      <c r="K888">
        <v>1</v>
      </c>
      <c r="L888">
        <v>0</v>
      </c>
    </row>
    <row r="889" spans="1:12" x14ac:dyDescent="0.2">
      <c r="A889" t="str">
        <f>Utdanningstilbud[[#This Row],[studiestednr]]&amp;"|"&amp;Utdanningstilbud[[#This Row],[tilbudkode]]</f>
        <v>183|PGRA2-FC</v>
      </c>
      <c r="B889">
        <v>183</v>
      </c>
      <c r="C889" t="s">
        <v>573</v>
      </c>
      <c r="D889">
        <v>137</v>
      </c>
      <c r="E889" t="s">
        <v>574</v>
      </c>
      <c r="F889" s="6" t="s">
        <v>579</v>
      </c>
      <c r="G889">
        <v>516407</v>
      </c>
      <c r="H889" s="6" t="s">
        <v>580</v>
      </c>
      <c r="I889" s="9">
        <v>120</v>
      </c>
      <c r="J889">
        <v>1</v>
      </c>
      <c r="K889">
        <v>1</v>
      </c>
      <c r="L889">
        <v>0</v>
      </c>
    </row>
    <row r="890" spans="1:12" x14ac:dyDescent="0.2">
      <c r="A890" t="str">
        <f>Utdanningstilbud[[#This Row],[studiestednr]]&amp;"|"&amp;Utdanningstilbud[[#This Row],[tilbudkode]]</f>
        <v>183|PIMF-FC</v>
      </c>
      <c r="B890">
        <v>183</v>
      </c>
      <c r="C890" t="s">
        <v>573</v>
      </c>
      <c r="D890">
        <v>137</v>
      </c>
      <c r="E890" t="s">
        <v>574</v>
      </c>
      <c r="F890" s="6" t="s">
        <v>581</v>
      </c>
      <c r="G890">
        <v>542217</v>
      </c>
      <c r="H890" s="6" t="s">
        <v>537</v>
      </c>
      <c r="I890" s="9">
        <v>60</v>
      </c>
      <c r="J890">
        <v>1</v>
      </c>
      <c r="K890">
        <v>1</v>
      </c>
      <c r="L890">
        <v>0</v>
      </c>
    </row>
    <row r="891" spans="1:12" x14ac:dyDescent="0.2">
      <c r="A891" t="str">
        <f>Utdanningstilbud[[#This Row],[studiestednr]]&amp;"|"&amp;Utdanningstilbud[[#This Row],[tilbudkode]]</f>
        <v>183|PLMP1-FC</v>
      </c>
      <c r="B891">
        <v>183</v>
      </c>
      <c r="C891" t="s">
        <v>573</v>
      </c>
      <c r="D891">
        <v>137</v>
      </c>
      <c r="E891" t="s">
        <v>574</v>
      </c>
      <c r="F891" s="6" t="s">
        <v>593</v>
      </c>
      <c r="G891">
        <v>555128</v>
      </c>
      <c r="H891" s="6" t="s">
        <v>594</v>
      </c>
      <c r="I891" s="9">
        <v>60</v>
      </c>
      <c r="J891">
        <v>1</v>
      </c>
      <c r="K891">
        <v>1</v>
      </c>
      <c r="L891">
        <v>0</v>
      </c>
    </row>
    <row r="892" spans="1:12" x14ac:dyDescent="0.2">
      <c r="A892" t="str">
        <f>Utdanningstilbud[[#This Row],[studiestednr]]&amp;"|"&amp;Utdanningstilbud[[#This Row],[tilbudkode]]</f>
        <v>183|PLMP2K-FC</v>
      </c>
      <c r="B892">
        <v>183</v>
      </c>
      <c r="C892" t="s">
        <v>573</v>
      </c>
      <c r="D892">
        <v>137</v>
      </c>
      <c r="E892" t="s">
        <v>574</v>
      </c>
      <c r="F892" s="6" t="s">
        <v>595</v>
      </c>
      <c r="G892">
        <v>555131</v>
      </c>
      <c r="H892" s="6" t="s">
        <v>596</v>
      </c>
      <c r="I892" s="9">
        <v>120</v>
      </c>
      <c r="J892">
        <v>1</v>
      </c>
      <c r="K892">
        <v>1</v>
      </c>
      <c r="L892">
        <v>0</v>
      </c>
    </row>
    <row r="893" spans="1:12" x14ac:dyDescent="0.2">
      <c r="A893" t="str">
        <f>Utdanningstilbud[[#This Row],[studiestednr]]&amp;"|"&amp;Utdanningstilbud[[#This Row],[tilbudkode]]</f>
        <v>183|PLMP2T-FC</v>
      </c>
      <c r="B893">
        <v>183</v>
      </c>
      <c r="C893" t="s">
        <v>573</v>
      </c>
      <c r="D893">
        <v>137</v>
      </c>
      <c r="E893" t="s">
        <v>574</v>
      </c>
      <c r="F893" s="6" t="s">
        <v>597</v>
      </c>
      <c r="G893">
        <v>555132</v>
      </c>
      <c r="H893" s="6" t="s">
        <v>598</v>
      </c>
      <c r="I893" s="9">
        <v>120</v>
      </c>
      <c r="J893">
        <v>1</v>
      </c>
      <c r="K893">
        <v>1</v>
      </c>
      <c r="L893">
        <v>0</v>
      </c>
    </row>
    <row r="894" spans="1:12" x14ac:dyDescent="0.2">
      <c r="A894" t="str">
        <f>Utdanningstilbud[[#This Row],[studiestednr]]&amp;"|"&amp;Utdanningstilbud[[#This Row],[tilbudkode]]</f>
        <v>183|PNIS-FC</v>
      </c>
      <c r="B894">
        <v>183</v>
      </c>
      <c r="C894" t="s">
        <v>573</v>
      </c>
      <c r="D894">
        <v>137</v>
      </c>
      <c r="E894" t="s">
        <v>574</v>
      </c>
      <c r="F894" s="6" t="s">
        <v>599</v>
      </c>
      <c r="G894">
        <v>554121</v>
      </c>
      <c r="H894" s="6" t="s">
        <v>600</v>
      </c>
      <c r="I894" s="9">
        <v>120</v>
      </c>
      <c r="J894">
        <v>1</v>
      </c>
      <c r="K894">
        <v>1</v>
      </c>
      <c r="L894">
        <v>0</v>
      </c>
    </row>
    <row r="895" spans="1:12" x14ac:dyDescent="0.2">
      <c r="A895" t="str">
        <f>Utdanningstilbud[[#This Row],[studiestednr]]&amp;"|"&amp;Utdanningstilbud[[#This Row],[tilbudkode]]</f>
        <v>183|PNSA-FC</v>
      </c>
      <c r="B895">
        <v>183</v>
      </c>
      <c r="C895" t="s">
        <v>573</v>
      </c>
      <c r="D895">
        <v>137</v>
      </c>
      <c r="E895" t="s">
        <v>574</v>
      </c>
      <c r="F895" s="6" t="s">
        <v>601</v>
      </c>
      <c r="G895">
        <v>554122</v>
      </c>
      <c r="H895" s="6" t="s">
        <v>602</v>
      </c>
      <c r="I895" s="9">
        <v>60</v>
      </c>
      <c r="J895">
        <v>1</v>
      </c>
      <c r="K895">
        <v>1</v>
      </c>
      <c r="L895">
        <v>0</v>
      </c>
    </row>
    <row r="896" spans="1:12" x14ac:dyDescent="0.2">
      <c r="A896" t="str">
        <f>Utdanningstilbud[[#This Row],[studiestednr]]&amp;"|"&amp;Utdanningstilbud[[#This Row],[tilbudkode]]</f>
        <v>183|PTEDA-FC</v>
      </c>
      <c r="B896">
        <v>183</v>
      </c>
      <c r="C896" t="s">
        <v>573</v>
      </c>
      <c r="D896">
        <v>137</v>
      </c>
      <c r="E896" t="s">
        <v>574</v>
      </c>
      <c r="F896" s="6" t="s">
        <v>1853</v>
      </c>
      <c r="G896">
        <v>555234</v>
      </c>
      <c r="H896" s="6" t="s">
        <v>667</v>
      </c>
      <c r="I896" s="9">
        <v>60</v>
      </c>
      <c r="J896">
        <v>1</v>
      </c>
      <c r="K896">
        <v>1</v>
      </c>
      <c r="L896">
        <v>0</v>
      </c>
    </row>
    <row r="897" spans="1:12" x14ac:dyDescent="0.2">
      <c r="A897" t="str">
        <f>Utdanningstilbud[[#This Row],[studiestednr]]&amp;"|"&amp;Utdanningstilbud[[#This Row],[tilbudkode]]</f>
        <v>183|PTEDM-FC</v>
      </c>
      <c r="B897">
        <v>183</v>
      </c>
      <c r="C897" t="s">
        <v>573</v>
      </c>
      <c r="D897">
        <v>137</v>
      </c>
      <c r="E897" t="s">
        <v>574</v>
      </c>
      <c r="F897" s="6" t="s">
        <v>1854</v>
      </c>
      <c r="G897">
        <v>555233</v>
      </c>
      <c r="H897" s="6" t="s">
        <v>670</v>
      </c>
      <c r="I897" s="9">
        <v>60</v>
      </c>
      <c r="J897">
        <v>1</v>
      </c>
      <c r="K897">
        <v>1</v>
      </c>
      <c r="L897">
        <v>0</v>
      </c>
    </row>
    <row r="898" spans="1:12" x14ac:dyDescent="0.2">
      <c r="A898" t="str">
        <f>Utdanningstilbud[[#This Row],[studiestednr]]&amp;"|"&amp;Utdanningstilbud[[#This Row],[tilbudkode]]</f>
        <v>183|PVMA-FC</v>
      </c>
      <c r="B898">
        <v>183</v>
      </c>
      <c r="C898" t="s">
        <v>573</v>
      </c>
      <c r="D898">
        <v>137</v>
      </c>
      <c r="E898" t="s">
        <v>574</v>
      </c>
      <c r="F898" s="6" t="s">
        <v>1855</v>
      </c>
      <c r="G898">
        <v>535908</v>
      </c>
      <c r="H898" s="6" t="s">
        <v>659</v>
      </c>
      <c r="I898" s="9">
        <v>60</v>
      </c>
      <c r="J898">
        <v>1</v>
      </c>
      <c r="K898">
        <v>1</v>
      </c>
      <c r="L898">
        <v>0</v>
      </c>
    </row>
    <row r="899" spans="1:12" x14ac:dyDescent="0.2">
      <c r="A899" t="str">
        <f>Utdanningstilbud[[#This Row],[studiestednr]]&amp;"|"&amp;Utdanningstilbud[[#This Row],[tilbudkode]]</f>
        <v>184|P3AC2-FC</v>
      </c>
      <c r="B899">
        <v>184</v>
      </c>
      <c r="C899" t="s">
        <v>582</v>
      </c>
      <c r="D899">
        <v>137</v>
      </c>
      <c r="E899" t="s">
        <v>574</v>
      </c>
      <c r="F899" s="6" t="s">
        <v>583</v>
      </c>
      <c r="G899">
        <v>516431</v>
      </c>
      <c r="H899" s="6" t="s">
        <v>584</v>
      </c>
      <c r="I899" s="9">
        <v>120</v>
      </c>
      <c r="J899">
        <v>1</v>
      </c>
      <c r="K899">
        <v>1</v>
      </c>
      <c r="L899">
        <v>0</v>
      </c>
    </row>
    <row r="900" spans="1:12" x14ac:dyDescent="0.2">
      <c r="A900" t="str">
        <f>Utdanningstilbud[[#This Row],[studiestednr]]&amp;"|"&amp;Utdanningstilbud[[#This Row],[tilbudkode]]</f>
        <v>184|P3AC-FC</v>
      </c>
      <c r="B900">
        <v>184</v>
      </c>
      <c r="C900" t="s">
        <v>582</v>
      </c>
      <c r="D900">
        <v>137</v>
      </c>
      <c r="E900" t="s">
        <v>574</v>
      </c>
      <c r="F900" s="6" t="s">
        <v>1856</v>
      </c>
      <c r="G900">
        <v>516427</v>
      </c>
      <c r="H900" s="6" t="s">
        <v>584</v>
      </c>
      <c r="I900" s="9">
        <v>60</v>
      </c>
      <c r="J900">
        <v>1</v>
      </c>
      <c r="K900">
        <v>1</v>
      </c>
      <c r="L900">
        <v>0</v>
      </c>
    </row>
    <row r="901" spans="1:12" x14ac:dyDescent="0.2">
      <c r="A901" t="str">
        <f>Utdanningstilbud[[#This Row],[studiestednr]]&amp;"|"&amp;Utdanningstilbud[[#This Row],[tilbudkode]]</f>
        <v>184|P3AG-FC</v>
      </c>
      <c r="B901">
        <v>184</v>
      </c>
      <c r="C901" t="s">
        <v>582</v>
      </c>
      <c r="D901">
        <v>137</v>
      </c>
      <c r="E901" t="s">
        <v>574</v>
      </c>
      <c r="F901" s="6" t="s">
        <v>585</v>
      </c>
      <c r="G901">
        <v>516429</v>
      </c>
      <c r="H901" s="6" t="s">
        <v>586</v>
      </c>
      <c r="I901" s="9">
        <v>60</v>
      </c>
      <c r="J901">
        <v>1</v>
      </c>
      <c r="K901">
        <v>1</v>
      </c>
      <c r="L901">
        <v>0</v>
      </c>
    </row>
    <row r="902" spans="1:12" x14ac:dyDescent="0.2">
      <c r="A902" t="str">
        <f>Utdanningstilbud[[#This Row],[studiestednr]]&amp;"|"&amp;Utdanningstilbud[[#This Row],[tilbudkode]]</f>
        <v>184|P3AI2-FC</v>
      </c>
      <c r="B902">
        <v>184</v>
      </c>
      <c r="C902" t="s">
        <v>582</v>
      </c>
      <c r="D902">
        <v>137</v>
      </c>
      <c r="E902" t="s">
        <v>574</v>
      </c>
      <c r="F902" s="6" t="s">
        <v>587</v>
      </c>
      <c r="G902">
        <v>516432</v>
      </c>
      <c r="H902" s="6" t="s">
        <v>588</v>
      </c>
      <c r="I902" s="9">
        <v>120</v>
      </c>
      <c r="J902">
        <v>1</v>
      </c>
      <c r="K902">
        <v>1</v>
      </c>
      <c r="L902">
        <v>0</v>
      </c>
    </row>
    <row r="903" spans="1:12" x14ac:dyDescent="0.2">
      <c r="A903" t="str">
        <f>Utdanningstilbud[[#This Row],[studiestednr]]&amp;"|"&amp;Utdanningstilbud[[#This Row],[tilbudkode]]</f>
        <v>184|P3AI-FC</v>
      </c>
      <c r="B903">
        <v>184</v>
      </c>
      <c r="C903" t="s">
        <v>582</v>
      </c>
      <c r="D903">
        <v>137</v>
      </c>
      <c r="E903" t="s">
        <v>574</v>
      </c>
      <c r="F903" s="6" t="s">
        <v>1857</v>
      </c>
      <c r="G903">
        <v>516428</v>
      </c>
      <c r="H903" s="6" t="s">
        <v>588</v>
      </c>
      <c r="I903" s="9">
        <v>60</v>
      </c>
      <c r="J903">
        <v>1</v>
      </c>
      <c r="K903">
        <v>1</v>
      </c>
      <c r="L903">
        <v>0</v>
      </c>
    </row>
    <row r="904" spans="1:12" x14ac:dyDescent="0.2">
      <c r="A904" t="str">
        <f>Utdanningstilbud[[#This Row],[studiestednr]]&amp;"|"&amp;Utdanningstilbud[[#This Row],[tilbudkode]]</f>
        <v>184|P3DDA-FC</v>
      </c>
      <c r="B904">
        <v>184</v>
      </c>
      <c r="C904" t="s">
        <v>582</v>
      </c>
      <c r="D904">
        <v>137</v>
      </c>
      <c r="E904" t="s">
        <v>574</v>
      </c>
      <c r="F904" s="6" t="s">
        <v>1841</v>
      </c>
      <c r="G904">
        <v>516414</v>
      </c>
      <c r="H904" s="6" t="s">
        <v>615</v>
      </c>
      <c r="I904" s="9">
        <v>60</v>
      </c>
      <c r="J904">
        <v>1</v>
      </c>
      <c r="K904">
        <v>1</v>
      </c>
      <c r="L904">
        <v>0</v>
      </c>
    </row>
    <row r="905" spans="1:12" x14ac:dyDescent="0.2">
      <c r="A905" t="str">
        <f>Utdanningstilbud[[#This Row],[studiestednr]]&amp;"|"&amp;Utdanningstilbud[[#This Row],[tilbudkode]]</f>
        <v>184|P3DF-FC</v>
      </c>
      <c r="B905">
        <v>184</v>
      </c>
      <c r="C905" t="s">
        <v>582</v>
      </c>
      <c r="D905">
        <v>137</v>
      </c>
      <c r="E905" t="s">
        <v>574</v>
      </c>
      <c r="F905" s="6" t="s">
        <v>1842</v>
      </c>
      <c r="G905">
        <v>535903</v>
      </c>
      <c r="H905" s="6" t="s">
        <v>1843</v>
      </c>
      <c r="I905" s="9">
        <v>120</v>
      </c>
      <c r="J905">
        <v>1</v>
      </c>
      <c r="K905">
        <v>1</v>
      </c>
      <c r="L905">
        <v>0</v>
      </c>
    </row>
    <row r="906" spans="1:12" x14ac:dyDescent="0.2">
      <c r="A906" t="str">
        <f>Utdanningstilbud[[#This Row],[studiestednr]]&amp;"|"&amp;Utdanningstilbud[[#This Row],[tilbudkode]]</f>
        <v>184|P3DGD-FC</v>
      </c>
      <c r="B906">
        <v>184</v>
      </c>
      <c r="C906" t="s">
        <v>582</v>
      </c>
      <c r="D906">
        <v>137</v>
      </c>
      <c r="E906" t="s">
        <v>574</v>
      </c>
      <c r="F906" s="6" t="s">
        <v>1844</v>
      </c>
      <c r="G906">
        <v>516421</v>
      </c>
      <c r="H906" s="6" t="s">
        <v>1845</v>
      </c>
      <c r="I906" s="9">
        <v>120</v>
      </c>
      <c r="J906">
        <v>1</v>
      </c>
      <c r="K906">
        <v>1</v>
      </c>
      <c r="L906">
        <v>0</v>
      </c>
    </row>
    <row r="907" spans="1:12" x14ac:dyDescent="0.2">
      <c r="A907" t="str">
        <f>Utdanningstilbud[[#This Row],[studiestednr]]&amp;"|"&amp;Utdanningstilbud[[#This Row],[tilbudkode]]</f>
        <v>184|PBED1-FC</v>
      </c>
      <c r="B907">
        <v>184</v>
      </c>
      <c r="C907" t="s">
        <v>582</v>
      </c>
      <c r="D907">
        <v>137</v>
      </c>
      <c r="E907" t="s">
        <v>574</v>
      </c>
      <c r="F907" s="6" t="s">
        <v>1847</v>
      </c>
      <c r="G907">
        <v>554153</v>
      </c>
      <c r="H907" s="6" t="s">
        <v>621</v>
      </c>
      <c r="I907" s="9">
        <v>60</v>
      </c>
      <c r="J907">
        <v>1</v>
      </c>
      <c r="K907">
        <v>1</v>
      </c>
      <c r="L907">
        <v>0</v>
      </c>
    </row>
    <row r="908" spans="1:12" x14ac:dyDescent="0.2">
      <c r="A908" t="str">
        <f>Utdanningstilbud[[#This Row],[studiestednr]]&amp;"|"&amp;Utdanningstilbud[[#This Row],[tilbudkode]]</f>
        <v>184|PBIM2-FC</v>
      </c>
      <c r="B908">
        <v>184</v>
      </c>
      <c r="C908" t="s">
        <v>582</v>
      </c>
      <c r="D908">
        <v>137</v>
      </c>
      <c r="E908" t="s">
        <v>574</v>
      </c>
      <c r="F908" s="6" t="s">
        <v>1848</v>
      </c>
      <c r="G908">
        <v>554205</v>
      </c>
      <c r="H908" s="6" t="s">
        <v>662</v>
      </c>
      <c r="I908" s="9">
        <v>120</v>
      </c>
      <c r="J908">
        <v>1</v>
      </c>
      <c r="K908">
        <v>1</v>
      </c>
      <c r="L908">
        <v>0</v>
      </c>
    </row>
    <row r="909" spans="1:12" x14ac:dyDescent="0.2">
      <c r="A909" t="str">
        <f>Utdanningstilbud[[#This Row],[studiestednr]]&amp;"|"&amp;Utdanningstilbud[[#This Row],[tilbudkode]]</f>
        <v>184|PBND2-FC</v>
      </c>
      <c r="B909">
        <v>184</v>
      </c>
      <c r="C909" t="s">
        <v>582</v>
      </c>
      <c r="D909">
        <v>137</v>
      </c>
      <c r="E909" t="s">
        <v>574</v>
      </c>
      <c r="F909" s="6" t="s">
        <v>1849</v>
      </c>
      <c r="G909">
        <v>554172</v>
      </c>
      <c r="H909" s="6" t="s">
        <v>624</v>
      </c>
      <c r="I909" s="9">
        <v>120</v>
      </c>
      <c r="J909">
        <v>1</v>
      </c>
      <c r="K909">
        <v>1</v>
      </c>
      <c r="L909">
        <v>0</v>
      </c>
    </row>
    <row r="910" spans="1:12" x14ac:dyDescent="0.2">
      <c r="A910" t="str">
        <f>Utdanningstilbud[[#This Row],[studiestednr]]&amp;"|"&amp;Utdanningstilbud[[#This Row],[tilbudkode]]</f>
        <v>184|PDAK3D-FC</v>
      </c>
      <c r="B910">
        <v>184</v>
      </c>
      <c r="C910" t="s">
        <v>582</v>
      </c>
      <c r="D910">
        <v>137</v>
      </c>
      <c r="E910" t="s">
        <v>574</v>
      </c>
      <c r="F910" s="6" t="s">
        <v>1850</v>
      </c>
      <c r="G910">
        <v>555226</v>
      </c>
      <c r="H910" s="6" t="s">
        <v>627</v>
      </c>
      <c r="I910" s="9">
        <v>60</v>
      </c>
      <c r="J910">
        <v>1</v>
      </c>
      <c r="K910">
        <v>1</v>
      </c>
      <c r="L910">
        <v>0</v>
      </c>
    </row>
    <row r="911" spans="1:12" x14ac:dyDescent="0.2">
      <c r="A911" t="str">
        <f>Utdanningstilbud[[#This Row],[studiestednr]]&amp;"|"&amp;Utdanningstilbud[[#This Row],[tilbudkode]]</f>
        <v>184|PDAN1-FC</v>
      </c>
      <c r="B911">
        <v>184</v>
      </c>
      <c r="C911" t="s">
        <v>582</v>
      </c>
      <c r="D911">
        <v>137</v>
      </c>
      <c r="E911" t="s">
        <v>574</v>
      </c>
      <c r="F911" s="6" t="s">
        <v>1858</v>
      </c>
      <c r="G911">
        <v>554152</v>
      </c>
      <c r="H911" s="6" t="s">
        <v>630</v>
      </c>
      <c r="I911" s="9">
        <v>60</v>
      </c>
      <c r="J911">
        <v>1</v>
      </c>
      <c r="K911">
        <v>1</v>
      </c>
      <c r="L911">
        <v>0</v>
      </c>
    </row>
    <row r="912" spans="1:12" x14ac:dyDescent="0.2">
      <c r="A912" t="str">
        <f>Utdanningstilbud[[#This Row],[studiestednr]]&amp;"|"&amp;Utdanningstilbud[[#This Row],[tilbudkode]]</f>
        <v>184|PDP-FC</v>
      </c>
      <c r="B912">
        <v>184</v>
      </c>
      <c r="C912" t="s">
        <v>582</v>
      </c>
      <c r="D912">
        <v>137</v>
      </c>
      <c r="E912" t="s">
        <v>574</v>
      </c>
      <c r="F912" s="6" t="s">
        <v>1851</v>
      </c>
      <c r="G912">
        <v>557132</v>
      </c>
      <c r="H912" s="6" t="s">
        <v>636</v>
      </c>
      <c r="I912" s="9">
        <v>120</v>
      </c>
      <c r="J912">
        <v>1</v>
      </c>
      <c r="K912">
        <v>1</v>
      </c>
      <c r="L912">
        <v>0</v>
      </c>
    </row>
    <row r="913" spans="1:12" x14ac:dyDescent="0.2">
      <c r="A913" t="str">
        <f>Utdanningstilbud[[#This Row],[studiestednr]]&amp;"|"&amp;Utdanningstilbud[[#This Row],[tilbudkode]]</f>
        <v>184|PDPR2-FC</v>
      </c>
      <c r="B913">
        <v>184</v>
      </c>
      <c r="C913" t="s">
        <v>582</v>
      </c>
      <c r="D913">
        <v>137</v>
      </c>
      <c r="E913" t="s">
        <v>574</v>
      </c>
      <c r="F913" s="6" t="s">
        <v>1852</v>
      </c>
      <c r="G913">
        <v>557134</v>
      </c>
      <c r="H913" s="6" t="s">
        <v>636</v>
      </c>
      <c r="I913" s="9">
        <v>60</v>
      </c>
      <c r="J913">
        <v>1</v>
      </c>
      <c r="K913">
        <v>1</v>
      </c>
      <c r="L913">
        <v>0</v>
      </c>
    </row>
    <row r="914" spans="1:12" x14ac:dyDescent="0.2">
      <c r="A914" t="str">
        <f>Utdanningstilbud[[#This Row],[studiestednr]]&amp;"|"&amp;Utdanningstilbud[[#This Row],[tilbudkode]]</f>
        <v>184|PFEU-FC</v>
      </c>
      <c r="B914">
        <v>184</v>
      </c>
      <c r="C914" t="s">
        <v>582</v>
      </c>
      <c r="D914">
        <v>137</v>
      </c>
      <c r="E914" t="s">
        <v>574</v>
      </c>
      <c r="F914" s="6" t="s">
        <v>575</v>
      </c>
      <c r="G914">
        <v>554140</v>
      </c>
      <c r="H914" s="6" t="s">
        <v>576</v>
      </c>
      <c r="I914" s="9">
        <v>120</v>
      </c>
      <c r="J914">
        <v>1</v>
      </c>
      <c r="K914">
        <v>1</v>
      </c>
      <c r="L914">
        <v>0</v>
      </c>
    </row>
    <row r="915" spans="1:12" x14ac:dyDescent="0.2">
      <c r="A915" t="str">
        <f>Utdanningstilbud[[#This Row],[studiestednr]]&amp;"|"&amp;Utdanningstilbud[[#This Row],[tilbudkode]]</f>
        <v>184|PFILM2-FC</v>
      </c>
      <c r="B915">
        <v>184</v>
      </c>
      <c r="C915" t="s">
        <v>582</v>
      </c>
      <c r="D915">
        <v>137</v>
      </c>
      <c r="E915" t="s">
        <v>574</v>
      </c>
      <c r="F915" s="6" t="s">
        <v>589</v>
      </c>
      <c r="G915">
        <v>535903</v>
      </c>
      <c r="H915" s="6" t="s">
        <v>590</v>
      </c>
      <c r="I915" s="9">
        <v>120</v>
      </c>
      <c r="J915">
        <v>1</v>
      </c>
      <c r="K915">
        <v>1</v>
      </c>
      <c r="L915">
        <v>0</v>
      </c>
    </row>
    <row r="916" spans="1:12" x14ac:dyDescent="0.2">
      <c r="A916" t="str">
        <f>Utdanningstilbud[[#This Row],[studiestednr]]&amp;"|"&amp;Utdanningstilbud[[#This Row],[tilbudkode]]</f>
        <v>184|PFTV-FC</v>
      </c>
      <c r="B916">
        <v>184</v>
      </c>
      <c r="C916" t="s">
        <v>582</v>
      </c>
      <c r="D916">
        <v>137</v>
      </c>
      <c r="E916" t="s">
        <v>574</v>
      </c>
      <c r="F916" s="6" t="s">
        <v>591</v>
      </c>
      <c r="G916">
        <v>535904</v>
      </c>
      <c r="H916" s="6" t="s">
        <v>592</v>
      </c>
      <c r="I916" s="9">
        <v>60</v>
      </c>
      <c r="J916">
        <v>1</v>
      </c>
      <c r="K916">
        <v>1</v>
      </c>
      <c r="L916">
        <v>0</v>
      </c>
    </row>
    <row r="917" spans="1:12" x14ac:dyDescent="0.2">
      <c r="A917" t="str">
        <f>Utdanningstilbud[[#This Row],[studiestednr]]&amp;"|"&amp;Utdanningstilbud[[#This Row],[tilbudkode]]</f>
        <v>184|PGRA1-FC</v>
      </c>
      <c r="B917">
        <v>184</v>
      </c>
      <c r="C917" t="s">
        <v>582</v>
      </c>
      <c r="D917">
        <v>137</v>
      </c>
      <c r="E917" t="s">
        <v>574</v>
      </c>
      <c r="F917" s="6" t="s">
        <v>577</v>
      </c>
      <c r="G917">
        <v>516416</v>
      </c>
      <c r="H917" s="6" t="s">
        <v>578</v>
      </c>
      <c r="I917" s="9">
        <v>60</v>
      </c>
      <c r="J917">
        <v>1</v>
      </c>
      <c r="K917">
        <v>1</v>
      </c>
      <c r="L917">
        <v>0</v>
      </c>
    </row>
    <row r="918" spans="1:12" x14ac:dyDescent="0.2">
      <c r="A918" t="str">
        <f>Utdanningstilbud[[#This Row],[studiestednr]]&amp;"|"&amp;Utdanningstilbud[[#This Row],[tilbudkode]]</f>
        <v>184|PGRA2-FC</v>
      </c>
      <c r="B918">
        <v>184</v>
      </c>
      <c r="C918" t="s">
        <v>582</v>
      </c>
      <c r="D918">
        <v>137</v>
      </c>
      <c r="E918" t="s">
        <v>574</v>
      </c>
      <c r="F918" s="6" t="s">
        <v>579</v>
      </c>
      <c r="G918">
        <v>516407</v>
      </c>
      <c r="H918" s="6" t="s">
        <v>580</v>
      </c>
      <c r="I918" s="9">
        <v>120</v>
      </c>
      <c r="J918">
        <v>1</v>
      </c>
      <c r="K918">
        <v>1</v>
      </c>
      <c r="L918">
        <v>0</v>
      </c>
    </row>
    <row r="919" spans="1:12" x14ac:dyDescent="0.2">
      <c r="A919" t="str">
        <f>Utdanningstilbud[[#This Row],[studiestednr]]&amp;"|"&amp;Utdanningstilbud[[#This Row],[tilbudkode]]</f>
        <v>184|PIMF-FC</v>
      </c>
      <c r="B919">
        <v>184</v>
      </c>
      <c r="C919" t="s">
        <v>582</v>
      </c>
      <c r="D919">
        <v>137</v>
      </c>
      <c r="E919" t="s">
        <v>574</v>
      </c>
      <c r="F919" s="6" t="s">
        <v>581</v>
      </c>
      <c r="G919">
        <v>542217</v>
      </c>
      <c r="H919" s="6" t="s">
        <v>537</v>
      </c>
      <c r="I919" s="9">
        <v>60</v>
      </c>
      <c r="J919">
        <v>1</v>
      </c>
      <c r="K919">
        <v>1</v>
      </c>
      <c r="L919">
        <v>0</v>
      </c>
    </row>
    <row r="920" spans="1:12" x14ac:dyDescent="0.2">
      <c r="A920" t="str">
        <f>Utdanningstilbud[[#This Row],[studiestednr]]&amp;"|"&amp;Utdanningstilbud[[#This Row],[tilbudkode]]</f>
        <v>184|PLMP1-FC</v>
      </c>
      <c r="B920">
        <v>184</v>
      </c>
      <c r="C920" t="s">
        <v>582</v>
      </c>
      <c r="D920">
        <v>137</v>
      </c>
      <c r="E920" t="s">
        <v>574</v>
      </c>
      <c r="F920" s="6" t="s">
        <v>593</v>
      </c>
      <c r="G920">
        <v>555128</v>
      </c>
      <c r="H920" s="6" t="s">
        <v>594</v>
      </c>
      <c r="I920" s="9">
        <v>60</v>
      </c>
      <c r="J920">
        <v>1</v>
      </c>
      <c r="K920">
        <v>1</v>
      </c>
      <c r="L920">
        <v>0</v>
      </c>
    </row>
    <row r="921" spans="1:12" x14ac:dyDescent="0.2">
      <c r="A921" t="str">
        <f>Utdanningstilbud[[#This Row],[studiestednr]]&amp;"|"&amp;Utdanningstilbud[[#This Row],[tilbudkode]]</f>
        <v>184|PLMP2K-FC</v>
      </c>
      <c r="B921">
        <v>184</v>
      </c>
      <c r="C921" t="s">
        <v>582</v>
      </c>
      <c r="D921">
        <v>137</v>
      </c>
      <c r="E921" t="s">
        <v>574</v>
      </c>
      <c r="F921" s="6" t="s">
        <v>595</v>
      </c>
      <c r="G921">
        <v>555131</v>
      </c>
      <c r="H921" s="6" t="s">
        <v>596</v>
      </c>
      <c r="I921" s="9">
        <v>120</v>
      </c>
      <c r="J921">
        <v>1</v>
      </c>
      <c r="K921">
        <v>1</v>
      </c>
      <c r="L921">
        <v>0</v>
      </c>
    </row>
    <row r="922" spans="1:12" x14ac:dyDescent="0.2">
      <c r="A922" t="str">
        <f>Utdanningstilbud[[#This Row],[studiestednr]]&amp;"|"&amp;Utdanningstilbud[[#This Row],[tilbudkode]]</f>
        <v>184|PLMP2T-FC</v>
      </c>
      <c r="B922">
        <v>184</v>
      </c>
      <c r="C922" t="s">
        <v>582</v>
      </c>
      <c r="D922">
        <v>137</v>
      </c>
      <c r="E922" t="s">
        <v>574</v>
      </c>
      <c r="F922" s="6" t="s">
        <v>597</v>
      </c>
      <c r="G922">
        <v>555132</v>
      </c>
      <c r="H922" s="6" t="s">
        <v>598</v>
      </c>
      <c r="I922" s="9">
        <v>120</v>
      </c>
      <c r="J922">
        <v>1</v>
      </c>
      <c r="K922">
        <v>1</v>
      </c>
      <c r="L922">
        <v>0</v>
      </c>
    </row>
    <row r="923" spans="1:12" x14ac:dyDescent="0.2">
      <c r="A923" t="str">
        <f>Utdanningstilbud[[#This Row],[studiestednr]]&amp;"|"&amp;Utdanningstilbud[[#This Row],[tilbudkode]]</f>
        <v>184|PNIS-FC</v>
      </c>
      <c r="B923">
        <v>184</v>
      </c>
      <c r="C923" t="s">
        <v>582</v>
      </c>
      <c r="D923">
        <v>137</v>
      </c>
      <c r="E923" t="s">
        <v>574</v>
      </c>
      <c r="F923" s="6" t="s">
        <v>599</v>
      </c>
      <c r="G923">
        <v>554121</v>
      </c>
      <c r="H923" s="6" t="s">
        <v>600</v>
      </c>
      <c r="I923" s="9">
        <v>120</v>
      </c>
      <c r="J923">
        <v>1</v>
      </c>
      <c r="K923">
        <v>1</v>
      </c>
      <c r="L923">
        <v>0</v>
      </c>
    </row>
    <row r="924" spans="1:12" x14ac:dyDescent="0.2">
      <c r="A924" t="str">
        <f>Utdanningstilbud[[#This Row],[studiestednr]]&amp;"|"&amp;Utdanningstilbud[[#This Row],[tilbudkode]]</f>
        <v>184|PNSA-FC</v>
      </c>
      <c r="B924">
        <v>184</v>
      </c>
      <c r="C924" t="s">
        <v>582</v>
      </c>
      <c r="D924">
        <v>137</v>
      </c>
      <c r="E924" t="s">
        <v>574</v>
      </c>
      <c r="F924" s="6" t="s">
        <v>601</v>
      </c>
      <c r="G924">
        <v>554122</v>
      </c>
      <c r="H924" s="6" t="s">
        <v>602</v>
      </c>
      <c r="I924" s="9">
        <v>60</v>
      </c>
      <c r="J924">
        <v>1</v>
      </c>
      <c r="K924">
        <v>1</v>
      </c>
      <c r="L924">
        <v>0</v>
      </c>
    </row>
    <row r="925" spans="1:12" x14ac:dyDescent="0.2">
      <c r="A925" t="str">
        <f>Utdanningstilbud[[#This Row],[studiestednr]]&amp;"|"&amp;Utdanningstilbud[[#This Row],[tilbudkode]]</f>
        <v>184|PTEDA-FC</v>
      </c>
      <c r="B925">
        <v>184</v>
      </c>
      <c r="C925" t="s">
        <v>582</v>
      </c>
      <c r="D925">
        <v>137</v>
      </c>
      <c r="E925" t="s">
        <v>574</v>
      </c>
      <c r="F925" s="6" t="s">
        <v>1853</v>
      </c>
      <c r="G925">
        <v>555234</v>
      </c>
      <c r="H925" s="6" t="s">
        <v>667</v>
      </c>
      <c r="I925" s="9">
        <v>60</v>
      </c>
      <c r="J925">
        <v>1</v>
      </c>
      <c r="K925">
        <v>1</v>
      </c>
      <c r="L925">
        <v>0</v>
      </c>
    </row>
    <row r="926" spans="1:12" x14ac:dyDescent="0.2">
      <c r="A926" t="str">
        <f>Utdanningstilbud[[#This Row],[studiestednr]]&amp;"|"&amp;Utdanningstilbud[[#This Row],[tilbudkode]]</f>
        <v>184|PTEDM-FC</v>
      </c>
      <c r="B926">
        <v>184</v>
      </c>
      <c r="C926" t="s">
        <v>582</v>
      </c>
      <c r="D926">
        <v>137</v>
      </c>
      <c r="E926" t="s">
        <v>574</v>
      </c>
      <c r="F926" s="6" t="s">
        <v>1854</v>
      </c>
      <c r="G926">
        <v>555233</v>
      </c>
      <c r="H926" s="6" t="s">
        <v>670</v>
      </c>
      <c r="I926" s="9">
        <v>60</v>
      </c>
      <c r="J926">
        <v>1</v>
      </c>
      <c r="K926">
        <v>1</v>
      </c>
      <c r="L926">
        <v>0</v>
      </c>
    </row>
    <row r="927" spans="1:12" x14ac:dyDescent="0.2">
      <c r="A927" t="str">
        <f>Utdanningstilbud[[#This Row],[studiestednr]]&amp;"|"&amp;Utdanningstilbud[[#This Row],[tilbudkode]]</f>
        <v>184|PVMA-FC</v>
      </c>
      <c r="B927">
        <v>184</v>
      </c>
      <c r="C927" t="s">
        <v>582</v>
      </c>
      <c r="D927">
        <v>137</v>
      </c>
      <c r="E927" t="s">
        <v>574</v>
      </c>
      <c r="F927" s="6" t="s">
        <v>1855</v>
      </c>
      <c r="G927">
        <v>535908</v>
      </c>
      <c r="H927" s="6" t="s">
        <v>659</v>
      </c>
      <c r="I927" s="9">
        <v>60</v>
      </c>
      <c r="J927">
        <v>1</v>
      </c>
      <c r="K927">
        <v>1</v>
      </c>
      <c r="L927">
        <v>0</v>
      </c>
    </row>
    <row r="928" spans="1:12" x14ac:dyDescent="0.2">
      <c r="A928" t="str">
        <f>Utdanningstilbud[[#This Row],[studiestednr]]&amp;"|"&amp;Utdanningstilbud[[#This Row],[tilbudkode]]</f>
        <v>184|PXRD2-FC</v>
      </c>
      <c r="B928">
        <v>184</v>
      </c>
      <c r="C928" t="s">
        <v>582</v>
      </c>
      <c r="D928">
        <v>137</v>
      </c>
      <c r="E928" t="s">
        <v>574</v>
      </c>
      <c r="F928" s="6" t="s">
        <v>1859</v>
      </c>
      <c r="G928">
        <v>554155</v>
      </c>
      <c r="H928" s="6" t="s">
        <v>1860</v>
      </c>
      <c r="I928" s="9">
        <v>60</v>
      </c>
      <c r="J928">
        <v>1</v>
      </c>
      <c r="K928">
        <v>1</v>
      </c>
      <c r="L928">
        <v>0</v>
      </c>
    </row>
    <row r="929" spans="1:12" x14ac:dyDescent="0.2">
      <c r="A929" t="str">
        <f>Utdanningstilbud[[#This Row],[studiestednr]]&amp;"|"&amp;Utdanningstilbud[[#This Row],[tilbudkode]]</f>
        <v>184|PXRD-FC</v>
      </c>
      <c r="B929">
        <v>184</v>
      </c>
      <c r="C929" t="s">
        <v>582</v>
      </c>
      <c r="D929">
        <v>137</v>
      </c>
      <c r="E929" t="s">
        <v>574</v>
      </c>
      <c r="F929" s="6" t="s">
        <v>1861</v>
      </c>
      <c r="G929">
        <v>554154</v>
      </c>
      <c r="H929" s="6" t="s">
        <v>1862</v>
      </c>
      <c r="I929" s="9">
        <v>60</v>
      </c>
      <c r="J929">
        <v>1</v>
      </c>
      <c r="K929">
        <v>1</v>
      </c>
      <c r="L929">
        <v>0</v>
      </c>
    </row>
    <row r="930" spans="1:12" x14ac:dyDescent="0.2">
      <c r="A930" t="str">
        <f>Utdanningstilbud[[#This Row],[studiestednr]]&amp;"|"&amp;Utdanningstilbud[[#This Row],[tilbudkode]]</f>
        <v>185|P3AG-FC</v>
      </c>
      <c r="B930">
        <v>185</v>
      </c>
      <c r="C930" t="s">
        <v>603</v>
      </c>
      <c r="D930">
        <v>137</v>
      </c>
      <c r="E930" t="s">
        <v>574</v>
      </c>
      <c r="F930" s="6" t="s">
        <v>585</v>
      </c>
      <c r="G930">
        <v>516429</v>
      </c>
      <c r="H930" s="6" t="s">
        <v>586</v>
      </c>
      <c r="I930" s="9">
        <v>60</v>
      </c>
      <c r="J930">
        <v>1</v>
      </c>
      <c r="K930">
        <v>1</v>
      </c>
      <c r="L930">
        <v>0</v>
      </c>
    </row>
    <row r="931" spans="1:12" x14ac:dyDescent="0.2">
      <c r="A931" t="str">
        <f>Utdanningstilbud[[#This Row],[studiestednr]]&amp;"|"&amp;Utdanningstilbud[[#This Row],[tilbudkode]]</f>
        <v>185|P3DDA-FC</v>
      </c>
      <c r="B931">
        <v>185</v>
      </c>
      <c r="C931" t="s">
        <v>603</v>
      </c>
      <c r="D931">
        <v>137</v>
      </c>
      <c r="E931" t="s">
        <v>574</v>
      </c>
      <c r="F931" s="6" t="s">
        <v>1841</v>
      </c>
      <c r="G931">
        <v>516414</v>
      </c>
      <c r="H931" s="6" t="s">
        <v>615</v>
      </c>
      <c r="I931" s="9">
        <v>60</v>
      </c>
      <c r="J931">
        <v>1</v>
      </c>
      <c r="K931">
        <v>1</v>
      </c>
      <c r="L931">
        <v>0</v>
      </c>
    </row>
    <row r="932" spans="1:12" x14ac:dyDescent="0.2">
      <c r="A932" t="str">
        <f>Utdanningstilbud[[#This Row],[studiestednr]]&amp;"|"&amp;Utdanningstilbud[[#This Row],[tilbudkode]]</f>
        <v>185|P3DF-FC</v>
      </c>
      <c r="B932">
        <v>185</v>
      </c>
      <c r="C932" t="s">
        <v>603</v>
      </c>
      <c r="D932">
        <v>137</v>
      </c>
      <c r="E932" t="s">
        <v>574</v>
      </c>
      <c r="F932" s="6" t="s">
        <v>1842</v>
      </c>
      <c r="G932">
        <v>535903</v>
      </c>
      <c r="H932" s="6" t="s">
        <v>1843</v>
      </c>
      <c r="I932" s="9">
        <v>120</v>
      </c>
      <c r="J932">
        <v>1</v>
      </c>
      <c r="K932">
        <v>1</v>
      </c>
      <c r="L932">
        <v>0</v>
      </c>
    </row>
    <row r="933" spans="1:12" x14ac:dyDescent="0.2">
      <c r="A933" t="str">
        <f>Utdanningstilbud[[#This Row],[studiestednr]]&amp;"|"&amp;Utdanningstilbud[[#This Row],[tilbudkode]]</f>
        <v>185|P3DGD-FC</v>
      </c>
      <c r="B933">
        <v>185</v>
      </c>
      <c r="C933" t="s">
        <v>603</v>
      </c>
      <c r="D933">
        <v>137</v>
      </c>
      <c r="E933" t="s">
        <v>574</v>
      </c>
      <c r="F933" s="6" t="s">
        <v>1844</v>
      </c>
      <c r="G933">
        <v>516421</v>
      </c>
      <c r="H933" s="6" t="s">
        <v>1845</v>
      </c>
      <c r="I933" s="9">
        <v>120</v>
      </c>
      <c r="J933">
        <v>1</v>
      </c>
      <c r="K933">
        <v>1</v>
      </c>
      <c r="L933">
        <v>0</v>
      </c>
    </row>
    <row r="934" spans="1:12" x14ac:dyDescent="0.2">
      <c r="A934" t="str">
        <f>Utdanningstilbud[[#This Row],[studiestednr]]&amp;"|"&amp;Utdanningstilbud[[#This Row],[tilbudkode]]</f>
        <v>185|PBIM2-FC</v>
      </c>
      <c r="B934">
        <v>185</v>
      </c>
      <c r="C934" t="s">
        <v>603</v>
      </c>
      <c r="D934">
        <v>137</v>
      </c>
      <c r="E934" t="s">
        <v>574</v>
      </c>
      <c r="F934" s="6" t="s">
        <v>1848</v>
      </c>
      <c r="G934">
        <v>554205</v>
      </c>
      <c r="H934" s="6" t="s">
        <v>662</v>
      </c>
      <c r="I934" s="9">
        <v>120</v>
      </c>
      <c r="J934">
        <v>1</v>
      </c>
      <c r="K934">
        <v>1</v>
      </c>
      <c r="L934">
        <v>0</v>
      </c>
    </row>
    <row r="935" spans="1:12" x14ac:dyDescent="0.2">
      <c r="A935" t="str">
        <f>Utdanningstilbud[[#This Row],[studiestednr]]&amp;"|"&amp;Utdanningstilbud[[#This Row],[tilbudkode]]</f>
        <v>185|PDAK3D-FC</v>
      </c>
      <c r="B935">
        <v>185</v>
      </c>
      <c r="C935" t="s">
        <v>603</v>
      </c>
      <c r="D935">
        <v>137</v>
      </c>
      <c r="E935" t="s">
        <v>574</v>
      </c>
      <c r="F935" s="6" t="s">
        <v>1850</v>
      </c>
      <c r="G935">
        <v>555226</v>
      </c>
      <c r="H935" s="6" t="s">
        <v>627</v>
      </c>
      <c r="I935" s="9">
        <v>60</v>
      </c>
      <c r="J935">
        <v>1</v>
      </c>
      <c r="K935">
        <v>1</v>
      </c>
      <c r="L935">
        <v>0</v>
      </c>
    </row>
    <row r="936" spans="1:12" x14ac:dyDescent="0.2">
      <c r="A936" t="str">
        <f>Utdanningstilbud[[#This Row],[studiestednr]]&amp;"|"&amp;Utdanningstilbud[[#This Row],[tilbudkode]]</f>
        <v>185|PDP-FC</v>
      </c>
      <c r="B936">
        <v>185</v>
      </c>
      <c r="C936" t="s">
        <v>603</v>
      </c>
      <c r="D936">
        <v>137</v>
      </c>
      <c r="E936" t="s">
        <v>574</v>
      </c>
      <c r="F936" s="6" t="s">
        <v>1851</v>
      </c>
      <c r="G936">
        <v>557132</v>
      </c>
      <c r="H936" s="6" t="s">
        <v>636</v>
      </c>
      <c r="I936" s="9">
        <v>120</v>
      </c>
      <c r="J936">
        <v>1</v>
      </c>
      <c r="K936">
        <v>1</v>
      </c>
      <c r="L936">
        <v>0</v>
      </c>
    </row>
    <row r="937" spans="1:12" x14ac:dyDescent="0.2">
      <c r="A937" t="str">
        <f>Utdanningstilbud[[#This Row],[studiestednr]]&amp;"|"&amp;Utdanningstilbud[[#This Row],[tilbudkode]]</f>
        <v>185|PDPR2-FC</v>
      </c>
      <c r="B937">
        <v>185</v>
      </c>
      <c r="C937" t="s">
        <v>603</v>
      </c>
      <c r="D937">
        <v>137</v>
      </c>
      <c r="E937" t="s">
        <v>574</v>
      </c>
      <c r="F937" s="6" t="s">
        <v>1852</v>
      </c>
      <c r="G937">
        <v>557134</v>
      </c>
      <c r="H937" s="6" t="s">
        <v>636</v>
      </c>
      <c r="I937" s="9">
        <v>60</v>
      </c>
      <c r="J937">
        <v>1</v>
      </c>
      <c r="K937">
        <v>1</v>
      </c>
      <c r="L937">
        <v>0</v>
      </c>
    </row>
    <row r="938" spans="1:12" x14ac:dyDescent="0.2">
      <c r="A938" t="str">
        <f>Utdanningstilbud[[#This Row],[studiestednr]]&amp;"|"&amp;Utdanningstilbud[[#This Row],[tilbudkode]]</f>
        <v>185|PFILM2-FC</v>
      </c>
      <c r="B938">
        <v>185</v>
      </c>
      <c r="C938" t="s">
        <v>603</v>
      </c>
      <c r="D938">
        <v>137</v>
      </c>
      <c r="E938" t="s">
        <v>574</v>
      </c>
      <c r="F938" s="6" t="s">
        <v>589</v>
      </c>
      <c r="G938">
        <v>535903</v>
      </c>
      <c r="H938" s="6" t="s">
        <v>590</v>
      </c>
      <c r="I938" s="9">
        <v>120</v>
      </c>
      <c r="J938">
        <v>1</v>
      </c>
      <c r="K938">
        <v>1</v>
      </c>
      <c r="L938">
        <v>0</v>
      </c>
    </row>
    <row r="939" spans="1:12" x14ac:dyDescent="0.2">
      <c r="A939" t="str">
        <f>Utdanningstilbud[[#This Row],[studiestednr]]&amp;"|"&amp;Utdanningstilbud[[#This Row],[tilbudkode]]</f>
        <v>185|PFTV-FC</v>
      </c>
      <c r="B939">
        <v>185</v>
      </c>
      <c r="C939" t="s">
        <v>603</v>
      </c>
      <c r="D939">
        <v>137</v>
      </c>
      <c r="E939" t="s">
        <v>574</v>
      </c>
      <c r="F939" s="6" t="s">
        <v>591</v>
      </c>
      <c r="G939">
        <v>535904</v>
      </c>
      <c r="H939" s="6" t="s">
        <v>592</v>
      </c>
      <c r="I939" s="9">
        <v>60</v>
      </c>
      <c r="J939">
        <v>1</v>
      </c>
      <c r="K939">
        <v>1</v>
      </c>
      <c r="L939">
        <v>0</v>
      </c>
    </row>
    <row r="940" spans="1:12" x14ac:dyDescent="0.2">
      <c r="A940" t="str">
        <f>Utdanningstilbud[[#This Row],[studiestednr]]&amp;"|"&amp;Utdanningstilbud[[#This Row],[tilbudkode]]</f>
        <v>185|PGRA1-FC</v>
      </c>
      <c r="B940">
        <v>185</v>
      </c>
      <c r="C940" t="s">
        <v>603</v>
      </c>
      <c r="D940">
        <v>137</v>
      </c>
      <c r="E940" t="s">
        <v>574</v>
      </c>
      <c r="F940" s="6" t="s">
        <v>577</v>
      </c>
      <c r="G940">
        <v>516416</v>
      </c>
      <c r="H940" s="6" t="s">
        <v>578</v>
      </c>
      <c r="I940" s="9">
        <v>60</v>
      </c>
      <c r="J940">
        <v>1</v>
      </c>
      <c r="K940">
        <v>1</v>
      </c>
      <c r="L940">
        <v>0</v>
      </c>
    </row>
    <row r="941" spans="1:12" x14ac:dyDescent="0.2">
      <c r="A941" t="str">
        <f>Utdanningstilbud[[#This Row],[studiestednr]]&amp;"|"&amp;Utdanningstilbud[[#This Row],[tilbudkode]]</f>
        <v>185|PGRA2-FC</v>
      </c>
      <c r="B941">
        <v>185</v>
      </c>
      <c r="C941" t="s">
        <v>603</v>
      </c>
      <c r="D941">
        <v>137</v>
      </c>
      <c r="E941" t="s">
        <v>574</v>
      </c>
      <c r="F941" s="6" t="s">
        <v>579</v>
      </c>
      <c r="G941">
        <v>516407</v>
      </c>
      <c r="H941" s="6" t="s">
        <v>580</v>
      </c>
      <c r="I941" s="9">
        <v>120</v>
      </c>
      <c r="J941">
        <v>1</v>
      </c>
      <c r="K941">
        <v>1</v>
      </c>
      <c r="L941">
        <v>0</v>
      </c>
    </row>
    <row r="942" spans="1:12" x14ac:dyDescent="0.2">
      <c r="A942" t="str">
        <f>Utdanningstilbud[[#This Row],[studiestednr]]&amp;"|"&amp;Utdanningstilbud[[#This Row],[tilbudkode]]</f>
        <v>185|PIMF-FC</v>
      </c>
      <c r="B942">
        <v>185</v>
      </c>
      <c r="C942" t="s">
        <v>603</v>
      </c>
      <c r="D942">
        <v>137</v>
      </c>
      <c r="E942" t="s">
        <v>574</v>
      </c>
      <c r="F942" s="6" t="s">
        <v>581</v>
      </c>
      <c r="G942">
        <v>542217</v>
      </c>
      <c r="H942" s="6" t="s">
        <v>537</v>
      </c>
      <c r="I942" s="9">
        <v>60</v>
      </c>
      <c r="J942">
        <v>1</v>
      </c>
      <c r="K942">
        <v>1</v>
      </c>
      <c r="L942">
        <v>0</v>
      </c>
    </row>
    <row r="943" spans="1:12" x14ac:dyDescent="0.2">
      <c r="A943" t="str">
        <f>Utdanningstilbud[[#This Row],[studiestednr]]&amp;"|"&amp;Utdanningstilbud[[#This Row],[tilbudkode]]</f>
        <v>185|PLMP1-FC</v>
      </c>
      <c r="B943">
        <v>185</v>
      </c>
      <c r="C943" t="s">
        <v>603</v>
      </c>
      <c r="D943">
        <v>137</v>
      </c>
      <c r="E943" t="s">
        <v>574</v>
      </c>
      <c r="F943" s="6" t="s">
        <v>593</v>
      </c>
      <c r="G943">
        <v>555128</v>
      </c>
      <c r="H943" s="6" t="s">
        <v>594</v>
      </c>
      <c r="I943" s="9">
        <v>60</v>
      </c>
      <c r="J943">
        <v>1</v>
      </c>
      <c r="K943">
        <v>1</v>
      </c>
      <c r="L943">
        <v>0</v>
      </c>
    </row>
    <row r="944" spans="1:12" x14ac:dyDescent="0.2">
      <c r="A944" t="str">
        <f>Utdanningstilbud[[#This Row],[studiestednr]]&amp;"|"&amp;Utdanningstilbud[[#This Row],[tilbudkode]]</f>
        <v>185|PLMP2K-FC</v>
      </c>
      <c r="B944">
        <v>185</v>
      </c>
      <c r="C944" t="s">
        <v>603</v>
      </c>
      <c r="D944">
        <v>137</v>
      </c>
      <c r="E944" t="s">
        <v>574</v>
      </c>
      <c r="F944" s="6" t="s">
        <v>595</v>
      </c>
      <c r="G944">
        <v>555131</v>
      </c>
      <c r="H944" s="6" t="s">
        <v>596</v>
      </c>
      <c r="I944" s="9">
        <v>120</v>
      </c>
      <c r="J944">
        <v>1</v>
      </c>
      <c r="K944">
        <v>1</v>
      </c>
      <c r="L944">
        <v>0</v>
      </c>
    </row>
    <row r="945" spans="1:12" x14ac:dyDescent="0.2">
      <c r="A945" t="str">
        <f>Utdanningstilbud[[#This Row],[studiestednr]]&amp;"|"&amp;Utdanningstilbud[[#This Row],[tilbudkode]]</f>
        <v>185|PLMP2T-FC</v>
      </c>
      <c r="B945">
        <v>185</v>
      </c>
      <c r="C945" t="s">
        <v>603</v>
      </c>
      <c r="D945">
        <v>137</v>
      </c>
      <c r="E945" t="s">
        <v>574</v>
      </c>
      <c r="F945" s="6" t="s">
        <v>597</v>
      </c>
      <c r="G945">
        <v>555132</v>
      </c>
      <c r="H945" s="6" t="s">
        <v>598</v>
      </c>
      <c r="I945" s="9">
        <v>120</v>
      </c>
      <c r="J945">
        <v>1</v>
      </c>
      <c r="K945">
        <v>1</v>
      </c>
      <c r="L945">
        <v>0</v>
      </c>
    </row>
    <row r="946" spans="1:12" x14ac:dyDescent="0.2">
      <c r="A946" t="str">
        <f>Utdanningstilbud[[#This Row],[studiestednr]]&amp;"|"&amp;Utdanningstilbud[[#This Row],[tilbudkode]]</f>
        <v>185|PNIS-FC</v>
      </c>
      <c r="B946">
        <v>185</v>
      </c>
      <c r="C946" t="s">
        <v>603</v>
      </c>
      <c r="D946">
        <v>137</v>
      </c>
      <c r="E946" t="s">
        <v>574</v>
      </c>
      <c r="F946" s="6" t="s">
        <v>599</v>
      </c>
      <c r="G946">
        <v>554121</v>
      </c>
      <c r="H946" s="6" t="s">
        <v>600</v>
      </c>
      <c r="I946" s="9">
        <v>120</v>
      </c>
      <c r="J946">
        <v>1</v>
      </c>
      <c r="K946">
        <v>1</v>
      </c>
      <c r="L946">
        <v>0</v>
      </c>
    </row>
    <row r="947" spans="1:12" x14ac:dyDescent="0.2">
      <c r="A947" t="str">
        <f>Utdanningstilbud[[#This Row],[studiestednr]]&amp;"|"&amp;Utdanningstilbud[[#This Row],[tilbudkode]]</f>
        <v>185|PNSA-FC</v>
      </c>
      <c r="B947">
        <v>185</v>
      </c>
      <c r="C947" t="s">
        <v>603</v>
      </c>
      <c r="D947">
        <v>137</v>
      </c>
      <c r="E947" t="s">
        <v>574</v>
      </c>
      <c r="F947" s="6" t="s">
        <v>601</v>
      </c>
      <c r="G947">
        <v>554122</v>
      </c>
      <c r="H947" s="6" t="s">
        <v>602</v>
      </c>
      <c r="I947" s="9">
        <v>60</v>
      </c>
      <c r="J947">
        <v>1</v>
      </c>
      <c r="K947">
        <v>1</v>
      </c>
      <c r="L947">
        <v>0</v>
      </c>
    </row>
    <row r="948" spans="1:12" x14ac:dyDescent="0.2">
      <c r="A948" t="str">
        <f>Utdanningstilbud[[#This Row],[studiestednr]]&amp;"|"&amp;Utdanningstilbud[[#This Row],[tilbudkode]]</f>
        <v>185|PTEDA-FC</v>
      </c>
      <c r="B948">
        <v>185</v>
      </c>
      <c r="C948" t="s">
        <v>603</v>
      </c>
      <c r="D948">
        <v>137</v>
      </c>
      <c r="E948" t="s">
        <v>574</v>
      </c>
      <c r="F948" s="6" t="s">
        <v>1853</v>
      </c>
      <c r="G948">
        <v>555234</v>
      </c>
      <c r="H948" s="6" t="s">
        <v>667</v>
      </c>
      <c r="I948" s="9">
        <v>60</v>
      </c>
      <c r="J948">
        <v>1</v>
      </c>
      <c r="K948">
        <v>1</v>
      </c>
      <c r="L948">
        <v>0</v>
      </c>
    </row>
    <row r="949" spans="1:12" x14ac:dyDescent="0.2">
      <c r="A949" t="str">
        <f>Utdanningstilbud[[#This Row],[studiestednr]]&amp;"|"&amp;Utdanningstilbud[[#This Row],[tilbudkode]]</f>
        <v>185|PTEDM-FC</v>
      </c>
      <c r="B949">
        <v>185</v>
      </c>
      <c r="C949" t="s">
        <v>603</v>
      </c>
      <c r="D949">
        <v>137</v>
      </c>
      <c r="E949" t="s">
        <v>574</v>
      </c>
      <c r="F949" s="6" t="s">
        <v>1854</v>
      </c>
      <c r="G949">
        <v>555233</v>
      </c>
      <c r="H949" s="6" t="s">
        <v>670</v>
      </c>
      <c r="I949" s="9">
        <v>60</v>
      </c>
      <c r="J949">
        <v>1</v>
      </c>
      <c r="K949">
        <v>1</v>
      </c>
      <c r="L949">
        <v>0</v>
      </c>
    </row>
    <row r="950" spans="1:12" x14ac:dyDescent="0.2">
      <c r="A950" t="str">
        <f>Utdanningstilbud[[#This Row],[studiestednr]]&amp;"|"&amp;Utdanningstilbud[[#This Row],[tilbudkode]]</f>
        <v>185|PVMA-FC</v>
      </c>
      <c r="B950">
        <v>185</v>
      </c>
      <c r="C950" t="s">
        <v>603</v>
      </c>
      <c r="D950">
        <v>137</v>
      </c>
      <c r="E950" t="s">
        <v>574</v>
      </c>
      <c r="F950" s="6" t="s">
        <v>1855</v>
      </c>
      <c r="G950">
        <v>535908</v>
      </c>
      <c r="H950" s="6" t="s">
        <v>659</v>
      </c>
      <c r="I950" s="9">
        <v>60</v>
      </c>
      <c r="J950">
        <v>1</v>
      </c>
      <c r="K950">
        <v>1</v>
      </c>
      <c r="L950">
        <v>0</v>
      </c>
    </row>
    <row r="951" spans="1:12" x14ac:dyDescent="0.2">
      <c r="A951" t="str">
        <f>Utdanningstilbud[[#This Row],[studiestednr]]&amp;"|"&amp;Utdanningstilbud[[#This Row],[tilbudkode]]</f>
        <v>187|P3AC2-FC</v>
      </c>
      <c r="B951">
        <v>187</v>
      </c>
      <c r="C951" t="s">
        <v>604</v>
      </c>
      <c r="D951">
        <v>137</v>
      </c>
      <c r="E951" t="s">
        <v>574</v>
      </c>
      <c r="F951" s="6" t="s">
        <v>583</v>
      </c>
      <c r="G951">
        <v>516431</v>
      </c>
      <c r="H951" s="6" t="s">
        <v>584</v>
      </c>
      <c r="I951" s="9">
        <v>120</v>
      </c>
      <c r="J951">
        <v>1</v>
      </c>
      <c r="K951">
        <v>1</v>
      </c>
      <c r="L951">
        <v>0</v>
      </c>
    </row>
    <row r="952" spans="1:12" x14ac:dyDescent="0.2">
      <c r="A952" t="str">
        <f>Utdanningstilbud[[#This Row],[studiestednr]]&amp;"|"&amp;Utdanningstilbud[[#This Row],[tilbudkode]]</f>
        <v>187|P3AC-FC</v>
      </c>
      <c r="B952">
        <v>187</v>
      </c>
      <c r="C952" t="s">
        <v>604</v>
      </c>
      <c r="D952">
        <v>137</v>
      </c>
      <c r="E952" t="s">
        <v>574</v>
      </c>
      <c r="F952" s="6" t="s">
        <v>1856</v>
      </c>
      <c r="G952">
        <v>516427</v>
      </c>
      <c r="H952" s="6" t="s">
        <v>584</v>
      </c>
      <c r="I952" s="9">
        <v>60</v>
      </c>
      <c r="J952">
        <v>1</v>
      </c>
      <c r="K952">
        <v>1</v>
      </c>
      <c r="L952">
        <v>0</v>
      </c>
    </row>
    <row r="953" spans="1:12" x14ac:dyDescent="0.2">
      <c r="A953" t="str">
        <f>Utdanningstilbud[[#This Row],[studiestednr]]&amp;"|"&amp;Utdanningstilbud[[#This Row],[tilbudkode]]</f>
        <v>187|P3AG-FC</v>
      </c>
      <c r="B953">
        <v>187</v>
      </c>
      <c r="C953" t="s">
        <v>604</v>
      </c>
      <c r="D953">
        <v>137</v>
      </c>
      <c r="E953" t="s">
        <v>574</v>
      </c>
      <c r="F953" s="6" t="s">
        <v>585</v>
      </c>
      <c r="G953">
        <v>516429</v>
      </c>
      <c r="H953" s="6" t="s">
        <v>586</v>
      </c>
      <c r="I953" s="9">
        <v>60</v>
      </c>
      <c r="J953">
        <v>1</v>
      </c>
      <c r="K953">
        <v>1</v>
      </c>
      <c r="L953">
        <v>0</v>
      </c>
    </row>
    <row r="954" spans="1:12" x14ac:dyDescent="0.2">
      <c r="A954" t="str">
        <f>Utdanningstilbud[[#This Row],[studiestednr]]&amp;"|"&amp;Utdanningstilbud[[#This Row],[tilbudkode]]</f>
        <v>187|P3AI2-FC</v>
      </c>
      <c r="B954">
        <v>187</v>
      </c>
      <c r="C954" t="s">
        <v>604</v>
      </c>
      <c r="D954">
        <v>137</v>
      </c>
      <c r="E954" t="s">
        <v>574</v>
      </c>
      <c r="F954" s="6" t="s">
        <v>587</v>
      </c>
      <c r="G954">
        <v>516432</v>
      </c>
      <c r="H954" s="6" t="s">
        <v>588</v>
      </c>
      <c r="I954" s="9">
        <v>120</v>
      </c>
      <c r="J954">
        <v>1</v>
      </c>
      <c r="K954">
        <v>1</v>
      </c>
      <c r="L954">
        <v>0</v>
      </c>
    </row>
    <row r="955" spans="1:12" x14ac:dyDescent="0.2">
      <c r="A955" t="str">
        <f>Utdanningstilbud[[#This Row],[studiestednr]]&amp;"|"&amp;Utdanningstilbud[[#This Row],[tilbudkode]]</f>
        <v>187|P3AI-FC</v>
      </c>
      <c r="B955">
        <v>187</v>
      </c>
      <c r="C955" t="s">
        <v>604</v>
      </c>
      <c r="D955">
        <v>137</v>
      </c>
      <c r="E955" t="s">
        <v>574</v>
      </c>
      <c r="F955" s="6" t="s">
        <v>1857</v>
      </c>
      <c r="G955">
        <v>516428</v>
      </c>
      <c r="H955" s="6" t="s">
        <v>588</v>
      </c>
      <c r="I955" s="9">
        <v>60</v>
      </c>
      <c r="J955">
        <v>1</v>
      </c>
      <c r="K955">
        <v>1</v>
      </c>
      <c r="L955">
        <v>0</v>
      </c>
    </row>
    <row r="956" spans="1:12" x14ac:dyDescent="0.2">
      <c r="A956" t="str">
        <f>Utdanningstilbud[[#This Row],[studiestednr]]&amp;"|"&amp;Utdanningstilbud[[#This Row],[tilbudkode]]</f>
        <v>187|P3DDA-FC</v>
      </c>
      <c r="B956">
        <v>187</v>
      </c>
      <c r="C956" t="s">
        <v>604</v>
      </c>
      <c r="D956">
        <v>137</v>
      </c>
      <c r="E956" t="s">
        <v>574</v>
      </c>
      <c r="F956" s="6" t="s">
        <v>1841</v>
      </c>
      <c r="G956">
        <v>516414</v>
      </c>
      <c r="H956" s="6" t="s">
        <v>615</v>
      </c>
      <c r="I956" s="9">
        <v>60</v>
      </c>
      <c r="J956">
        <v>1</v>
      </c>
      <c r="K956">
        <v>1</v>
      </c>
      <c r="L956">
        <v>0</v>
      </c>
    </row>
    <row r="957" spans="1:12" x14ac:dyDescent="0.2">
      <c r="A957" t="str">
        <f>Utdanningstilbud[[#This Row],[studiestednr]]&amp;"|"&amp;Utdanningstilbud[[#This Row],[tilbudkode]]</f>
        <v>187|P3DF-FC</v>
      </c>
      <c r="B957">
        <v>187</v>
      </c>
      <c r="C957" t="s">
        <v>604</v>
      </c>
      <c r="D957">
        <v>137</v>
      </c>
      <c r="E957" t="s">
        <v>574</v>
      </c>
      <c r="F957" s="6" t="s">
        <v>1842</v>
      </c>
      <c r="G957">
        <v>535903</v>
      </c>
      <c r="H957" s="6" t="s">
        <v>1843</v>
      </c>
      <c r="I957" s="9">
        <v>120</v>
      </c>
      <c r="J957">
        <v>1</v>
      </c>
      <c r="K957">
        <v>1</v>
      </c>
      <c r="L957">
        <v>0</v>
      </c>
    </row>
    <row r="958" spans="1:12" x14ac:dyDescent="0.2">
      <c r="A958" t="str">
        <f>Utdanningstilbud[[#This Row],[studiestednr]]&amp;"|"&amp;Utdanningstilbud[[#This Row],[tilbudkode]]</f>
        <v>187|P3DGD-FC</v>
      </c>
      <c r="B958">
        <v>187</v>
      </c>
      <c r="C958" t="s">
        <v>604</v>
      </c>
      <c r="D958">
        <v>137</v>
      </c>
      <c r="E958" t="s">
        <v>574</v>
      </c>
      <c r="F958" s="6" t="s">
        <v>1844</v>
      </c>
      <c r="G958">
        <v>516421</v>
      </c>
      <c r="H958" s="6" t="s">
        <v>1845</v>
      </c>
      <c r="I958" s="9">
        <v>120</v>
      </c>
      <c r="J958">
        <v>1</v>
      </c>
      <c r="K958">
        <v>1</v>
      </c>
      <c r="L958">
        <v>0</v>
      </c>
    </row>
    <row r="959" spans="1:12" x14ac:dyDescent="0.2">
      <c r="A959" t="str">
        <f>Utdanningstilbud[[#This Row],[studiestednr]]&amp;"|"&amp;Utdanningstilbud[[#This Row],[tilbudkode]]</f>
        <v>187|PBED1-FC</v>
      </c>
      <c r="B959">
        <v>187</v>
      </c>
      <c r="C959" t="s">
        <v>604</v>
      </c>
      <c r="D959">
        <v>137</v>
      </c>
      <c r="E959" t="s">
        <v>574</v>
      </c>
      <c r="F959" s="6" t="s">
        <v>1847</v>
      </c>
      <c r="G959">
        <v>554153</v>
      </c>
      <c r="H959" s="6" t="s">
        <v>621</v>
      </c>
      <c r="I959" s="9">
        <v>60</v>
      </c>
      <c r="J959">
        <v>1</v>
      </c>
      <c r="K959">
        <v>1</v>
      </c>
      <c r="L959">
        <v>0</v>
      </c>
    </row>
    <row r="960" spans="1:12" x14ac:dyDescent="0.2">
      <c r="A960" t="str">
        <f>Utdanningstilbud[[#This Row],[studiestednr]]&amp;"|"&amp;Utdanningstilbud[[#This Row],[tilbudkode]]</f>
        <v>187|PBIM2-FC</v>
      </c>
      <c r="B960">
        <v>187</v>
      </c>
      <c r="C960" t="s">
        <v>604</v>
      </c>
      <c r="D960">
        <v>137</v>
      </c>
      <c r="E960" t="s">
        <v>574</v>
      </c>
      <c r="F960" s="6" t="s">
        <v>1848</v>
      </c>
      <c r="G960">
        <v>554205</v>
      </c>
      <c r="H960" s="6" t="s">
        <v>662</v>
      </c>
      <c r="I960" s="9">
        <v>120</v>
      </c>
      <c r="J960">
        <v>1</v>
      </c>
      <c r="K960">
        <v>1</v>
      </c>
      <c r="L960">
        <v>0</v>
      </c>
    </row>
    <row r="961" spans="1:12" x14ac:dyDescent="0.2">
      <c r="A961" t="str">
        <f>Utdanningstilbud[[#This Row],[studiestednr]]&amp;"|"&amp;Utdanningstilbud[[#This Row],[tilbudkode]]</f>
        <v>187|PBND2-FC</v>
      </c>
      <c r="B961">
        <v>187</v>
      </c>
      <c r="C961" t="s">
        <v>604</v>
      </c>
      <c r="D961">
        <v>137</v>
      </c>
      <c r="E961" t="s">
        <v>574</v>
      </c>
      <c r="F961" s="6" t="s">
        <v>1849</v>
      </c>
      <c r="G961">
        <v>554172</v>
      </c>
      <c r="H961" s="6" t="s">
        <v>624</v>
      </c>
      <c r="I961" s="9">
        <v>120</v>
      </c>
      <c r="J961">
        <v>1</v>
      </c>
      <c r="K961">
        <v>1</v>
      </c>
      <c r="L961">
        <v>0</v>
      </c>
    </row>
    <row r="962" spans="1:12" x14ac:dyDescent="0.2">
      <c r="A962" t="str">
        <f>Utdanningstilbud[[#This Row],[studiestednr]]&amp;"|"&amp;Utdanningstilbud[[#This Row],[tilbudkode]]</f>
        <v>187|PDAK3D-FC</v>
      </c>
      <c r="B962">
        <v>187</v>
      </c>
      <c r="C962" t="s">
        <v>604</v>
      </c>
      <c r="D962">
        <v>137</v>
      </c>
      <c r="E962" t="s">
        <v>574</v>
      </c>
      <c r="F962" s="6" t="s">
        <v>1850</v>
      </c>
      <c r="G962">
        <v>555226</v>
      </c>
      <c r="H962" s="6" t="s">
        <v>627</v>
      </c>
      <c r="I962" s="9">
        <v>60</v>
      </c>
      <c r="J962">
        <v>1</v>
      </c>
      <c r="K962">
        <v>1</v>
      </c>
      <c r="L962">
        <v>0</v>
      </c>
    </row>
    <row r="963" spans="1:12" x14ac:dyDescent="0.2">
      <c r="A963" t="str">
        <f>Utdanningstilbud[[#This Row],[studiestednr]]&amp;"|"&amp;Utdanningstilbud[[#This Row],[tilbudkode]]</f>
        <v>187|PDAN-FC</v>
      </c>
      <c r="B963">
        <v>187</v>
      </c>
      <c r="C963" t="s">
        <v>604</v>
      </c>
      <c r="D963">
        <v>137</v>
      </c>
      <c r="E963" t="s">
        <v>574</v>
      </c>
      <c r="F963" s="6" t="s">
        <v>1863</v>
      </c>
      <c r="G963">
        <v>554170</v>
      </c>
      <c r="H963" s="6" t="s">
        <v>633</v>
      </c>
      <c r="I963" s="9">
        <v>120</v>
      </c>
      <c r="J963">
        <v>1</v>
      </c>
      <c r="K963">
        <v>1</v>
      </c>
      <c r="L963">
        <v>0</v>
      </c>
    </row>
    <row r="964" spans="1:12" x14ac:dyDescent="0.2">
      <c r="A964" t="str">
        <f>Utdanningstilbud[[#This Row],[studiestednr]]&amp;"|"&amp;Utdanningstilbud[[#This Row],[tilbudkode]]</f>
        <v>187|PDP-FC</v>
      </c>
      <c r="B964">
        <v>187</v>
      </c>
      <c r="C964" t="s">
        <v>604</v>
      </c>
      <c r="D964">
        <v>137</v>
      </c>
      <c r="E964" t="s">
        <v>574</v>
      </c>
      <c r="F964" s="6" t="s">
        <v>1851</v>
      </c>
      <c r="G964">
        <v>557132</v>
      </c>
      <c r="H964" s="6" t="s">
        <v>636</v>
      </c>
      <c r="I964" s="9">
        <v>120</v>
      </c>
      <c r="J964">
        <v>1</v>
      </c>
      <c r="K964">
        <v>1</v>
      </c>
      <c r="L964">
        <v>0</v>
      </c>
    </row>
    <row r="965" spans="1:12" x14ac:dyDescent="0.2">
      <c r="A965" t="str">
        <f>Utdanningstilbud[[#This Row],[studiestednr]]&amp;"|"&amp;Utdanningstilbud[[#This Row],[tilbudkode]]</f>
        <v>187|PDPR2-FC</v>
      </c>
      <c r="B965">
        <v>187</v>
      </c>
      <c r="C965" t="s">
        <v>604</v>
      </c>
      <c r="D965">
        <v>137</v>
      </c>
      <c r="E965" t="s">
        <v>574</v>
      </c>
      <c r="F965" s="6" t="s">
        <v>1852</v>
      </c>
      <c r="G965">
        <v>557134</v>
      </c>
      <c r="H965" s="6" t="s">
        <v>636</v>
      </c>
      <c r="I965" s="9">
        <v>60</v>
      </c>
      <c r="J965">
        <v>1</v>
      </c>
      <c r="K965">
        <v>1</v>
      </c>
      <c r="L965">
        <v>0</v>
      </c>
    </row>
    <row r="966" spans="1:12" x14ac:dyDescent="0.2">
      <c r="A966" t="str">
        <f>Utdanningstilbud[[#This Row],[studiestednr]]&amp;"|"&amp;Utdanningstilbud[[#This Row],[tilbudkode]]</f>
        <v>187|PFEU-FC</v>
      </c>
      <c r="B966">
        <v>187</v>
      </c>
      <c r="C966" t="s">
        <v>604</v>
      </c>
      <c r="D966">
        <v>137</v>
      </c>
      <c r="E966" t="s">
        <v>574</v>
      </c>
      <c r="F966" s="6" t="s">
        <v>575</v>
      </c>
      <c r="G966">
        <v>554140</v>
      </c>
      <c r="H966" s="6" t="s">
        <v>576</v>
      </c>
      <c r="I966" s="9">
        <v>120</v>
      </c>
      <c r="J966">
        <v>1</v>
      </c>
      <c r="K966">
        <v>1</v>
      </c>
      <c r="L966">
        <v>0</v>
      </c>
    </row>
    <row r="967" spans="1:12" x14ac:dyDescent="0.2">
      <c r="A967" t="str">
        <f>Utdanningstilbud[[#This Row],[studiestednr]]&amp;"|"&amp;Utdanningstilbud[[#This Row],[tilbudkode]]</f>
        <v>187|PFILM2-FC</v>
      </c>
      <c r="B967">
        <v>187</v>
      </c>
      <c r="C967" t="s">
        <v>604</v>
      </c>
      <c r="D967">
        <v>137</v>
      </c>
      <c r="E967" t="s">
        <v>574</v>
      </c>
      <c r="F967" s="6" t="s">
        <v>589</v>
      </c>
      <c r="G967">
        <v>535903</v>
      </c>
      <c r="H967" s="6" t="s">
        <v>590</v>
      </c>
      <c r="I967" s="9">
        <v>120</v>
      </c>
      <c r="J967">
        <v>1</v>
      </c>
      <c r="K967">
        <v>1</v>
      </c>
      <c r="L967">
        <v>0</v>
      </c>
    </row>
    <row r="968" spans="1:12" x14ac:dyDescent="0.2">
      <c r="A968" t="str">
        <f>Utdanningstilbud[[#This Row],[studiestednr]]&amp;"|"&amp;Utdanningstilbud[[#This Row],[tilbudkode]]</f>
        <v>187|PFTV-FC</v>
      </c>
      <c r="B968">
        <v>187</v>
      </c>
      <c r="C968" t="s">
        <v>604</v>
      </c>
      <c r="D968">
        <v>137</v>
      </c>
      <c r="E968" t="s">
        <v>574</v>
      </c>
      <c r="F968" s="6" t="s">
        <v>591</v>
      </c>
      <c r="G968">
        <v>535904</v>
      </c>
      <c r="H968" s="6" t="s">
        <v>592</v>
      </c>
      <c r="I968" s="9">
        <v>60</v>
      </c>
      <c r="J968">
        <v>1</v>
      </c>
      <c r="K968">
        <v>1</v>
      </c>
      <c r="L968">
        <v>0</v>
      </c>
    </row>
    <row r="969" spans="1:12" x14ac:dyDescent="0.2">
      <c r="A969" t="str">
        <f>Utdanningstilbud[[#This Row],[studiestednr]]&amp;"|"&amp;Utdanningstilbud[[#This Row],[tilbudkode]]</f>
        <v>187|PGRA1-FC</v>
      </c>
      <c r="B969">
        <v>187</v>
      </c>
      <c r="C969" t="s">
        <v>604</v>
      </c>
      <c r="D969">
        <v>137</v>
      </c>
      <c r="E969" t="s">
        <v>574</v>
      </c>
      <c r="F969" s="6" t="s">
        <v>577</v>
      </c>
      <c r="G969">
        <v>516416</v>
      </c>
      <c r="H969" s="6" t="s">
        <v>578</v>
      </c>
      <c r="I969" s="9">
        <v>60</v>
      </c>
      <c r="J969">
        <v>1</v>
      </c>
      <c r="K969">
        <v>1</v>
      </c>
      <c r="L969">
        <v>0</v>
      </c>
    </row>
    <row r="970" spans="1:12" x14ac:dyDescent="0.2">
      <c r="A970" t="str">
        <f>Utdanningstilbud[[#This Row],[studiestednr]]&amp;"|"&amp;Utdanningstilbud[[#This Row],[tilbudkode]]</f>
        <v>187|PGRA2-FC</v>
      </c>
      <c r="B970">
        <v>187</v>
      </c>
      <c r="C970" t="s">
        <v>604</v>
      </c>
      <c r="D970">
        <v>137</v>
      </c>
      <c r="E970" t="s">
        <v>574</v>
      </c>
      <c r="F970" s="6" t="s">
        <v>579</v>
      </c>
      <c r="G970">
        <v>516407</v>
      </c>
      <c r="H970" s="6" t="s">
        <v>580</v>
      </c>
      <c r="I970" s="9">
        <v>120</v>
      </c>
      <c r="J970">
        <v>1</v>
      </c>
      <c r="K970">
        <v>1</v>
      </c>
      <c r="L970">
        <v>0</v>
      </c>
    </row>
    <row r="971" spans="1:12" x14ac:dyDescent="0.2">
      <c r="A971" t="str">
        <f>Utdanningstilbud[[#This Row],[studiestednr]]&amp;"|"&amp;Utdanningstilbud[[#This Row],[tilbudkode]]</f>
        <v>187|PIMF-FC</v>
      </c>
      <c r="B971">
        <v>187</v>
      </c>
      <c r="C971" t="s">
        <v>604</v>
      </c>
      <c r="D971">
        <v>137</v>
      </c>
      <c r="E971" t="s">
        <v>574</v>
      </c>
      <c r="F971" s="6" t="s">
        <v>581</v>
      </c>
      <c r="G971">
        <v>542217</v>
      </c>
      <c r="H971" s="6" t="s">
        <v>537</v>
      </c>
      <c r="I971" s="9">
        <v>60</v>
      </c>
      <c r="J971">
        <v>1</v>
      </c>
      <c r="K971">
        <v>1</v>
      </c>
      <c r="L971">
        <v>0</v>
      </c>
    </row>
    <row r="972" spans="1:12" x14ac:dyDescent="0.2">
      <c r="A972" t="str">
        <f>Utdanningstilbud[[#This Row],[studiestednr]]&amp;"|"&amp;Utdanningstilbud[[#This Row],[tilbudkode]]</f>
        <v>187|PLMP1-FC</v>
      </c>
      <c r="B972">
        <v>187</v>
      </c>
      <c r="C972" t="s">
        <v>604</v>
      </c>
      <c r="D972">
        <v>137</v>
      </c>
      <c r="E972" t="s">
        <v>574</v>
      </c>
      <c r="F972" s="6" t="s">
        <v>593</v>
      </c>
      <c r="G972">
        <v>555128</v>
      </c>
      <c r="H972" s="6" t="s">
        <v>594</v>
      </c>
      <c r="I972" s="9">
        <v>60</v>
      </c>
      <c r="J972">
        <v>1</v>
      </c>
      <c r="K972">
        <v>1</v>
      </c>
      <c r="L972">
        <v>0</v>
      </c>
    </row>
    <row r="973" spans="1:12" x14ac:dyDescent="0.2">
      <c r="A973" t="str">
        <f>Utdanningstilbud[[#This Row],[studiestednr]]&amp;"|"&amp;Utdanningstilbud[[#This Row],[tilbudkode]]</f>
        <v>187|PLMP2K-FC</v>
      </c>
      <c r="B973">
        <v>187</v>
      </c>
      <c r="C973" t="s">
        <v>604</v>
      </c>
      <c r="D973">
        <v>137</v>
      </c>
      <c r="E973" t="s">
        <v>574</v>
      </c>
      <c r="F973" s="6" t="s">
        <v>595</v>
      </c>
      <c r="G973">
        <v>555131</v>
      </c>
      <c r="H973" s="6" t="s">
        <v>596</v>
      </c>
      <c r="I973" s="9">
        <v>120</v>
      </c>
      <c r="J973">
        <v>1</v>
      </c>
      <c r="K973">
        <v>1</v>
      </c>
      <c r="L973">
        <v>0</v>
      </c>
    </row>
    <row r="974" spans="1:12" x14ac:dyDescent="0.2">
      <c r="A974" t="str">
        <f>Utdanningstilbud[[#This Row],[studiestednr]]&amp;"|"&amp;Utdanningstilbud[[#This Row],[tilbudkode]]</f>
        <v>187|PLMP2T-FC</v>
      </c>
      <c r="B974">
        <v>187</v>
      </c>
      <c r="C974" t="s">
        <v>604</v>
      </c>
      <c r="D974">
        <v>137</v>
      </c>
      <c r="E974" t="s">
        <v>574</v>
      </c>
      <c r="F974" s="6" t="s">
        <v>597</v>
      </c>
      <c r="G974">
        <v>555132</v>
      </c>
      <c r="H974" s="6" t="s">
        <v>598</v>
      </c>
      <c r="I974" s="9">
        <v>120</v>
      </c>
      <c r="J974">
        <v>1</v>
      </c>
      <c r="K974">
        <v>1</v>
      </c>
      <c r="L974">
        <v>0</v>
      </c>
    </row>
    <row r="975" spans="1:12" x14ac:dyDescent="0.2">
      <c r="A975" t="str">
        <f>Utdanningstilbud[[#This Row],[studiestednr]]&amp;"|"&amp;Utdanningstilbud[[#This Row],[tilbudkode]]</f>
        <v>187|PNIS-FC</v>
      </c>
      <c r="B975">
        <v>187</v>
      </c>
      <c r="C975" t="s">
        <v>604</v>
      </c>
      <c r="D975">
        <v>137</v>
      </c>
      <c r="E975" t="s">
        <v>574</v>
      </c>
      <c r="F975" s="6" t="s">
        <v>599</v>
      </c>
      <c r="G975">
        <v>554121</v>
      </c>
      <c r="H975" s="6" t="s">
        <v>600</v>
      </c>
      <c r="I975" s="9">
        <v>120</v>
      </c>
      <c r="J975">
        <v>1</v>
      </c>
      <c r="K975">
        <v>1</v>
      </c>
      <c r="L975">
        <v>0</v>
      </c>
    </row>
    <row r="976" spans="1:12" x14ac:dyDescent="0.2">
      <c r="A976" t="str">
        <f>Utdanningstilbud[[#This Row],[studiestednr]]&amp;"|"&amp;Utdanningstilbud[[#This Row],[tilbudkode]]</f>
        <v>187|PNSA-FC</v>
      </c>
      <c r="B976">
        <v>187</v>
      </c>
      <c r="C976" t="s">
        <v>604</v>
      </c>
      <c r="D976">
        <v>137</v>
      </c>
      <c r="E976" t="s">
        <v>574</v>
      </c>
      <c r="F976" s="6" t="s">
        <v>601</v>
      </c>
      <c r="G976">
        <v>554122</v>
      </c>
      <c r="H976" s="6" t="s">
        <v>602</v>
      </c>
      <c r="I976" s="9">
        <v>60</v>
      </c>
      <c r="J976">
        <v>1</v>
      </c>
      <c r="K976">
        <v>1</v>
      </c>
      <c r="L976">
        <v>0</v>
      </c>
    </row>
    <row r="977" spans="1:12" x14ac:dyDescent="0.2">
      <c r="A977" t="str">
        <f>Utdanningstilbud[[#This Row],[studiestednr]]&amp;"|"&amp;Utdanningstilbud[[#This Row],[tilbudkode]]</f>
        <v>187|PPRL-FC</v>
      </c>
      <c r="B977">
        <v>187</v>
      </c>
      <c r="C977" t="s">
        <v>604</v>
      </c>
      <c r="D977">
        <v>137</v>
      </c>
      <c r="E977" t="s">
        <v>574</v>
      </c>
      <c r="F977" s="6" t="s">
        <v>1864</v>
      </c>
      <c r="G977">
        <v>541126</v>
      </c>
      <c r="H977" s="6" t="s">
        <v>1865</v>
      </c>
      <c r="I977" s="9">
        <v>60</v>
      </c>
      <c r="J977">
        <v>1</v>
      </c>
      <c r="K977">
        <v>1</v>
      </c>
      <c r="L977">
        <v>0</v>
      </c>
    </row>
    <row r="978" spans="1:12" x14ac:dyDescent="0.2">
      <c r="A978" t="str">
        <f>Utdanningstilbud[[#This Row],[studiestednr]]&amp;"|"&amp;Utdanningstilbud[[#This Row],[tilbudkode]]</f>
        <v>187|PSED1-FC</v>
      </c>
      <c r="B978">
        <v>187</v>
      </c>
      <c r="C978" t="s">
        <v>604</v>
      </c>
      <c r="D978">
        <v>137</v>
      </c>
      <c r="E978" t="s">
        <v>574</v>
      </c>
      <c r="F978" s="6" t="s">
        <v>1866</v>
      </c>
      <c r="G978">
        <v>554174</v>
      </c>
      <c r="H978" s="6" t="s">
        <v>1867</v>
      </c>
      <c r="I978" s="9">
        <v>60</v>
      </c>
      <c r="J978">
        <v>1</v>
      </c>
      <c r="K978">
        <v>1</v>
      </c>
      <c r="L978">
        <v>0</v>
      </c>
    </row>
    <row r="979" spans="1:12" x14ac:dyDescent="0.2">
      <c r="A979" t="str">
        <f>Utdanningstilbud[[#This Row],[studiestednr]]&amp;"|"&amp;Utdanningstilbud[[#This Row],[tilbudkode]]</f>
        <v>187|PTEDA-FC</v>
      </c>
      <c r="B979">
        <v>187</v>
      </c>
      <c r="C979" t="s">
        <v>604</v>
      </c>
      <c r="D979">
        <v>137</v>
      </c>
      <c r="E979" t="s">
        <v>574</v>
      </c>
      <c r="F979" s="6" t="s">
        <v>1853</v>
      </c>
      <c r="G979">
        <v>555234</v>
      </c>
      <c r="H979" s="6" t="s">
        <v>667</v>
      </c>
      <c r="I979" s="9">
        <v>60</v>
      </c>
      <c r="J979">
        <v>1</v>
      </c>
      <c r="K979">
        <v>1</v>
      </c>
      <c r="L979">
        <v>0</v>
      </c>
    </row>
    <row r="980" spans="1:12" x14ac:dyDescent="0.2">
      <c r="A980" t="str">
        <f>Utdanningstilbud[[#This Row],[studiestednr]]&amp;"|"&amp;Utdanningstilbud[[#This Row],[tilbudkode]]</f>
        <v>187|PTEDM-FC</v>
      </c>
      <c r="B980">
        <v>187</v>
      </c>
      <c r="C980" t="s">
        <v>604</v>
      </c>
      <c r="D980">
        <v>137</v>
      </c>
      <c r="E980" t="s">
        <v>574</v>
      </c>
      <c r="F980" s="6" t="s">
        <v>1854</v>
      </c>
      <c r="G980">
        <v>555233</v>
      </c>
      <c r="H980" s="6" t="s">
        <v>670</v>
      </c>
      <c r="I980" s="9">
        <v>60</v>
      </c>
      <c r="J980">
        <v>1</v>
      </c>
      <c r="K980">
        <v>1</v>
      </c>
      <c r="L980">
        <v>0</v>
      </c>
    </row>
    <row r="981" spans="1:12" x14ac:dyDescent="0.2">
      <c r="A981" t="str">
        <f>Utdanningstilbud[[#This Row],[studiestednr]]&amp;"|"&amp;Utdanningstilbud[[#This Row],[tilbudkode]]</f>
        <v>187|PUID-FC</v>
      </c>
      <c r="B981">
        <v>187</v>
      </c>
      <c r="C981" t="s">
        <v>604</v>
      </c>
      <c r="D981">
        <v>137</v>
      </c>
      <c r="E981" t="s">
        <v>574</v>
      </c>
      <c r="F981" s="6" t="s">
        <v>1868</v>
      </c>
      <c r="G981">
        <v>554146</v>
      </c>
      <c r="H981" s="6" t="s">
        <v>651</v>
      </c>
      <c r="I981" s="9">
        <v>60</v>
      </c>
      <c r="J981">
        <v>1</v>
      </c>
      <c r="K981">
        <v>1</v>
      </c>
      <c r="L981">
        <v>0</v>
      </c>
    </row>
    <row r="982" spans="1:12" x14ac:dyDescent="0.2">
      <c r="A982" t="str">
        <f>Utdanningstilbud[[#This Row],[studiestednr]]&amp;"|"&amp;Utdanningstilbud[[#This Row],[tilbudkode]]</f>
        <v>187|PUXD-FC</v>
      </c>
      <c r="B982">
        <v>187</v>
      </c>
      <c r="C982" t="s">
        <v>604</v>
      </c>
      <c r="D982">
        <v>137</v>
      </c>
      <c r="E982" t="s">
        <v>574</v>
      </c>
      <c r="F982" s="6" t="s">
        <v>605</v>
      </c>
      <c r="G982">
        <v>554143</v>
      </c>
      <c r="H982" s="6" t="s">
        <v>606</v>
      </c>
      <c r="I982" s="9">
        <v>60</v>
      </c>
      <c r="J982">
        <v>1</v>
      </c>
      <c r="K982">
        <v>1</v>
      </c>
      <c r="L982">
        <v>0</v>
      </c>
    </row>
    <row r="983" spans="1:12" x14ac:dyDescent="0.2">
      <c r="A983" t="str">
        <f>Utdanningstilbud[[#This Row],[studiestednr]]&amp;"|"&amp;Utdanningstilbud[[#This Row],[tilbudkode]]</f>
        <v>187|PVIS-FC</v>
      </c>
      <c r="B983">
        <v>187</v>
      </c>
      <c r="C983" t="s">
        <v>604</v>
      </c>
      <c r="D983">
        <v>137</v>
      </c>
      <c r="E983" t="s">
        <v>574</v>
      </c>
      <c r="F983" s="6" t="s">
        <v>1869</v>
      </c>
      <c r="G983">
        <v>516425</v>
      </c>
      <c r="H983" s="6" t="s">
        <v>1870</v>
      </c>
      <c r="I983" s="9">
        <v>120</v>
      </c>
      <c r="J983">
        <v>1</v>
      </c>
      <c r="K983">
        <v>1</v>
      </c>
      <c r="L983">
        <v>0</v>
      </c>
    </row>
    <row r="984" spans="1:12" x14ac:dyDescent="0.2">
      <c r="A984" t="str">
        <f>Utdanningstilbud[[#This Row],[studiestednr]]&amp;"|"&amp;Utdanningstilbud[[#This Row],[tilbudkode]]</f>
        <v>187|PVMA-FC</v>
      </c>
      <c r="B984">
        <v>187</v>
      </c>
      <c r="C984" t="s">
        <v>604</v>
      </c>
      <c r="D984">
        <v>137</v>
      </c>
      <c r="E984" t="s">
        <v>574</v>
      </c>
      <c r="F984" s="6" t="s">
        <v>1855</v>
      </c>
      <c r="G984">
        <v>535908</v>
      </c>
      <c r="H984" s="6" t="s">
        <v>659</v>
      </c>
      <c r="I984" s="9">
        <v>60</v>
      </c>
      <c r="J984">
        <v>1</v>
      </c>
      <c r="K984">
        <v>1</v>
      </c>
      <c r="L984">
        <v>0</v>
      </c>
    </row>
    <row r="985" spans="1:12" x14ac:dyDescent="0.2">
      <c r="A985" t="str">
        <f>Utdanningstilbud[[#This Row],[studiestednr]]&amp;"|"&amp;Utdanningstilbud[[#This Row],[tilbudkode]]</f>
        <v>188|FI1AMIS75-SC</v>
      </c>
      <c r="B985">
        <v>188</v>
      </c>
      <c r="C985" t="s">
        <v>607</v>
      </c>
      <c r="D985">
        <v>137</v>
      </c>
      <c r="E985" t="s">
        <v>574</v>
      </c>
      <c r="F985" s="6" t="s">
        <v>1871</v>
      </c>
      <c r="G985">
        <v>554121</v>
      </c>
      <c r="H985" s="6" t="s">
        <v>1872</v>
      </c>
      <c r="I985" s="9">
        <v>7.5</v>
      </c>
      <c r="J985">
        <v>0.5</v>
      </c>
      <c r="K985">
        <v>2</v>
      </c>
      <c r="L985">
        <v>0</v>
      </c>
    </row>
    <row r="986" spans="1:12" x14ac:dyDescent="0.2">
      <c r="A986" t="str">
        <f>Utdanningstilbud[[#This Row],[studiestednr]]&amp;"|"&amp;Utdanningstilbud[[#This Row],[tilbudkode]]</f>
        <v>188|FI1BDPF15-CC</v>
      </c>
      <c r="B986">
        <v>188</v>
      </c>
      <c r="C986" t="s">
        <v>607</v>
      </c>
      <c r="D986">
        <v>137</v>
      </c>
      <c r="E986" t="s">
        <v>574</v>
      </c>
      <c r="F986" s="6" t="s">
        <v>2631</v>
      </c>
      <c r="G986">
        <v>554153</v>
      </c>
      <c r="H986" s="6" t="s">
        <v>2632</v>
      </c>
      <c r="I986" s="9">
        <v>15</v>
      </c>
      <c r="J986">
        <v>0.5</v>
      </c>
      <c r="K986">
        <v>2</v>
      </c>
      <c r="L986">
        <v>0</v>
      </c>
    </row>
    <row r="987" spans="1:12" x14ac:dyDescent="0.2">
      <c r="A987" t="str">
        <f>Utdanningstilbud[[#This Row],[studiestednr]]&amp;"|"&amp;Utdanningstilbud[[#This Row],[tilbudkode]]</f>
        <v>188|P3AC2-FO</v>
      </c>
      <c r="B987">
        <v>188</v>
      </c>
      <c r="C987" t="s">
        <v>607</v>
      </c>
      <c r="D987">
        <v>137</v>
      </c>
      <c r="E987" t="s">
        <v>574</v>
      </c>
      <c r="F987" s="6" t="s">
        <v>608</v>
      </c>
      <c r="G987">
        <v>516431</v>
      </c>
      <c r="H987" s="6" t="s">
        <v>584</v>
      </c>
      <c r="I987" s="9">
        <v>120</v>
      </c>
      <c r="J987">
        <v>1</v>
      </c>
      <c r="K987">
        <v>2</v>
      </c>
      <c r="L987">
        <v>0</v>
      </c>
    </row>
    <row r="988" spans="1:12" x14ac:dyDescent="0.2">
      <c r="A988" t="str">
        <f>Utdanningstilbud[[#This Row],[studiestednr]]&amp;"|"&amp;Utdanningstilbud[[#This Row],[tilbudkode]]</f>
        <v>188|P3AC2-PO</v>
      </c>
      <c r="B988">
        <v>188</v>
      </c>
      <c r="C988" t="s">
        <v>607</v>
      </c>
      <c r="D988">
        <v>137</v>
      </c>
      <c r="E988" t="s">
        <v>574</v>
      </c>
      <c r="F988" s="6" t="s">
        <v>609</v>
      </c>
      <c r="G988">
        <v>516431</v>
      </c>
      <c r="H988" s="6" t="s">
        <v>584</v>
      </c>
      <c r="I988" s="9">
        <v>120</v>
      </c>
      <c r="J988">
        <v>0.5</v>
      </c>
      <c r="K988">
        <v>2</v>
      </c>
      <c r="L988">
        <v>0</v>
      </c>
    </row>
    <row r="989" spans="1:12" x14ac:dyDescent="0.2">
      <c r="A989" t="str">
        <f>Utdanningstilbud[[#This Row],[studiestednr]]&amp;"|"&amp;Utdanningstilbud[[#This Row],[tilbudkode]]</f>
        <v>188|P3AC-FO</v>
      </c>
      <c r="B989">
        <v>188</v>
      </c>
      <c r="C989" t="s">
        <v>607</v>
      </c>
      <c r="D989">
        <v>137</v>
      </c>
      <c r="E989" t="s">
        <v>574</v>
      </c>
      <c r="F989" s="6" t="s">
        <v>1873</v>
      </c>
      <c r="G989">
        <v>516427</v>
      </c>
      <c r="H989" s="6" t="s">
        <v>584</v>
      </c>
      <c r="I989" s="9">
        <v>60</v>
      </c>
      <c r="J989">
        <v>1</v>
      </c>
      <c r="K989">
        <v>2</v>
      </c>
      <c r="L989">
        <v>0</v>
      </c>
    </row>
    <row r="990" spans="1:12" x14ac:dyDescent="0.2">
      <c r="A990" t="str">
        <f>Utdanningstilbud[[#This Row],[studiestednr]]&amp;"|"&amp;Utdanningstilbud[[#This Row],[tilbudkode]]</f>
        <v>188|P3AC-PO</v>
      </c>
      <c r="B990">
        <v>188</v>
      </c>
      <c r="C990" t="s">
        <v>607</v>
      </c>
      <c r="D990">
        <v>137</v>
      </c>
      <c r="E990" t="s">
        <v>574</v>
      </c>
      <c r="F990" s="6" t="s">
        <v>1874</v>
      </c>
      <c r="G990">
        <v>516427</v>
      </c>
      <c r="H990" s="6" t="s">
        <v>584</v>
      </c>
      <c r="I990" s="9">
        <v>60</v>
      </c>
      <c r="J990">
        <v>0.5</v>
      </c>
      <c r="K990">
        <v>2</v>
      </c>
      <c r="L990">
        <v>0</v>
      </c>
    </row>
    <row r="991" spans="1:12" x14ac:dyDescent="0.2">
      <c r="A991" t="str">
        <f>Utdanningstilbud[[#This Row],[studiestednr]]&amp;"|"&amp;Utdanningstilbud[[#This Row],[tilbudkode]]</f>
        <v>188|P3AG-FO</v>
      </c>
      <c r="B991">
        <v>188</v>
      </c>
      <c r="C991" t="s">
        <v>607</v>
      </c>
      <c r="D991">
        <v>137</v>
      </c>
      <c r="E991" t="s">
        <v>574</v>
      </c>
      <c r="F991" s="6" t="s">
        <v>610</v>
      </c>
      <c r="G991">
        <v>516429</v>
      </c>
      <c r="H991" s="6" t="s">
        <v>586</v>
      </c>
      <c r="I991" s="9">
        <v>60</v>
      </c>
      <c r="J991">
        <v>1</v>
      </c>
      <c r="K991">
        <v>2</v>
      </c>
      <c r="L991">
        <v>0</v>
      </c>
    </row>
    <row r="992" spans="1:12" x14ac:dyDescent="0.2">
      <c r="A992" t="str">
        <f>Utdanningstilbud[[#This Row],[studiestednr]]&amp;"|"&amp;Utdanningstilbud[[#This Row],[tilbudkode]]</f>
        <v>188|P3AG-PO</v>
      </c>
      <c r="B992">
        <v>188</v>
      </c>
      <c r="C992" t="s">
        <v>607</v>
      </c>
      <c r="D992">
        <v>137</v>
      </c>
      <c r="E992" t="s">
        <v>574</v>
      </c>
      <c r="F992" s="6" t="s">
        <v>611</v>
      </c>
      <c r="G992">
        <v>516429</v>
      </c>
      <c r="H992" s="6" t="s">
        <v>586</v>
      </c>
      <c r="I992" s="9">
        <v>60</v>
      </c>
      <c r="J992">
        <v>0.5</v>
      </c>
      <c r="K992">
        <v>2</v>
      </c>
      <c r="L992">
        <v>0</v>
      </c>
    </row>
    <row r="993" spans="1:12" x14ac:dyDescent="0.2">
      <c r="A993" t="str">
        <f>Utdanningstilbud[[#This Row],[studiestednr]]&amp;"|"&amp;Utdanningstilbud[[#This Row],[tilbudkode]]</f>
        <v>188|P3AI2-FO</v>
      </c>
      <c r="B993">
        <v>188</v>
      </c>
      <c r="C993" t="s">
        <v>607</v>
      </c>
      <c r="D993">
        <v>137</v>
      </c>
      <c r="E993" t="s">
        <v>574</v>
      </c>
      <c r="F993" s="6" t="s">
        <v>612</v>
      </c>
      <c r="G993">
        <v>516432</v>
      </c>
      <c r="H993" s="6" t="s">
        <v>588</v>
      </c>
      <c r="I993" s="9">
        <v>120</v>
      </c>
      <c r="J993">
        <v>1</v>
      </c>
      <c r="K993">
        <v>2</v>
      </c>
      <c r="L993">
        <v>0</v>
      </c>
    </row>
    <row r="994" spans="1:12" x14ac:dyDescent="0.2">
      <c r="A994" t="str">
        <f>Utdanningstilbud[[#This Row],[studiestednr]]&amp;"|"&amp;Utdanningstilbud[[#This Row],[tilbudkode]]</f>
        <v>188|P3AI2-PO</v>
      </c>
      <c r="B994">
        <v>188</v>
      </c>
      <c r="C994" t="s">
        <v>607</v>
      </c>
      <c r="D994">
        <v>137</v>
      </c>
      <c r="E994" t="s">
        <v>574</v>
      </c>
      <c r="F994" s="6" t="s">
        <v>613</v>
      </c>
      <c r="G994">
        <v>516432</v>
      </c>
      <c r="H994" s="6" t="s">
        <v>588</v>
      </c>
      <c r="I994" s="9">
        <v>120</v>
      </c>
      <c r="J994">
        <v>0.5</v>
      </c>
      <c r="K994">
        <v>2</v>
      </c>
      <c r="L994">
        <v>0</v>
      </c>
    </row>
    <row r="995" spans="1:12" x14ac:dyDescent="0.2">
      <c r="A995" t="str">
        <f>Utdanningstilbud[[#This Row],[studiestednr]]&amp;"|"&amp;Utdanningstilbud[[#This Row],[tilbudkode]]</f>
        <v>188|P3AI-FO</v>
      </c>
      <c r="B995">
        <v>188</v>
      </c>
      <c r="C995" t="s">
        <v>607</v>
      </c>
      <c r="D995">
        <v>137</v>
      </c>
      <c r="E995" t="s">
        <v>574</v>
      </c>
      <c r="F995" s="6" t="s">
        <v>1875</v>
      </c>
      <c r="G995">
        <v>516428</v>
      </c>
      <c r="H995" s="6" t="s">
        <v>588</v>
      </c>
      <c r="I995" s="9">
        <v>60</v>
      </c>
      <c r="J995">
        <v>1</v>
      </c>
      <c r="K995">
        <v>2</v>
      </c>
      <c r="L995">
        <v>0</v>
      </c>
    </row>
    <row r="996" spans="1:12" x14ac:dyDescent="0.2">
      <c r="A996" t="str">
        <f>Utdanningstilbud[[#This Row],[studiestednr]]&amp;"|"&amp;Utdanningstilbud[[#This Row],[tilbudkode]]</f>
        <v>188|P3AI-PO</v>
      </c>
      <c r="B996">
        <v>188</v>
      </c>
      <c r="C996" t="s">
        <v>607</v>
      </c>
      <c r="D996">
        <v>137</v>
      </c>
      <c r="E996" t="s">
        <v>574</v>
      </c>
      <c r="F996" s="6" t="s">
        <v>1876</v>
      </c>
      <c r="G996">
        <v>516428</v>
      </c>
      <c r="H996" s="6" t="s">
        <v>588</v>
      </c>
      <c r="I996" s="9">
        <v>60</v>
      </c>
      <c r="J996">
        <v>0.5</v>
      </c>
      <c r="K996">
        <v>2</v>
      </c>
      <c r="L996">
        <v>0</v>
      </c>
    </row>
    <row r="997" spans="1:12" x14ac:dyDescent="0.2">
      <c r="A997" t="str">
        <f>Utdanningstilbud[[#This Row],[studiestednr]]&amp;"|"&amp;Utdanningstilbud[[#This Row],[tilbudkode]]</f>
        <v>188|P3DDA-FO</v>
      </c>
      <c r="B997">
        <v>188</v>
      </c>
      <c r="C997" t="s">
        <v>607</v>
      </c>
      <c r="D997">
        <v>137</v>
      </c>
      <c r="E997" t="s">
        <v>574</v>
      </c>
      <c r="F997" s="6" t="s">
        <v>614</v>
      </c>
      <c r="G997">
        <v>516414</v>
      </c>
      <c r="H997" s="6" t="s">
        <v>615</v>
      </c>
      <c r="I997" s="9">
        <v>60</v>
      </c>
      <c r="J997">
        <v>1</v>
      </c>
      <c r="K997">
        <v>2</v>
      </c>
      <c r="L997">
        <v>0</v>
      </c>
    </row>
    <row r="998" spans="1:12" x14ac:dyDescent="0.2">
      <c r="A998" t="str">
        <f>Utdanningstilbud[[#This Row],[studiestednr]]&amp;"|"&amp;Utdanningstilbud[[#This Row],[tilbudkode]]</f>
        <v>188|P3DDA-PO</v>
      </c>
      <c r="B998">
        <v>188</v>
      </c>
      <c r="C998" t="s">
        <v>607</v>
      </c>
      <c r="D998">
        <v>137</v>
      </c>
      <c r="E998" t="s">
        <v>574</v>
      </c>
      <c r="F998" s="6" t="s">
        <v>616</v>
      </c>
      <c r="G998">
        <v>516414</v>
      </c>
      <c r="H998" s="6" t="s">
        <v>615</v>
      </c>
      <c r="I998" s="9">
        <v>60</v>
      </c>
      <c r="J998">
        <v>0.5</v>
      </c>
      <c r="K998">
        <v>2</v>
      </c>
      <c r="L998">
        <v>0</v>
      </c>
    </row>
    <row r="999" spans="1:12" x14ac:dyDescent="0.2">
      <c r="A999" t="str">
        <f>Utdanningstilbud[[#This Row],[studiestednr]]&amp;"|"&amp;Utdanningstilbud[[#This Row],[tilbudkode]]</f>
        <v>188|P3DF-FO</v>
      </c>
      <c r="B999">
        <v>188</v>
      </c>
      <c r="C999" t="s">
        <v>607</v>
      </c>
      <c r="D999">
        <v>137</v>
      </c>
      <c r="E999" t="s">
        <v>574</v>
      </c>
      <c r="F999" s="6" t="s">
        <v>1877</v>
      </c>
      <c r="G999">
        <v>535903</v>
      </c>
      <c r="H999" s="6" t="s">
        <v>1843</v>
      </c>
      <c r="I999" s="9">
        <v>120</v>
      </c>
      <c r="J999">
        <v>1</v>
      </c>
      <c r="K999">
        <v>2</v>
      </c>
      <c r="L999">
        <v>0</v>
      </c>
    </row>
    <row r="1000" spans="1:12" x14ac:dyDescent="0.2">
      <c r="A1000" t="str">
        <f>Utdanningstilbud[[#This Row],[studiestednr]]&amp;"|"&amp;Utdanningstilbud[[#This Row],[tilbudkode]]</f>
        <v>188|P3DF-PO</v>
      </c>
      <c r="B1000">
        <v>188</v>
      </c>
      <c r="C1000" t="s">
        <v>607</v>
      </c>
      <c r="D1000">
        <v>137</v>
      </c>
      <c r="E1000" t="s">
        <v>574</v>
      </c>
      <c r="F1000" s="6" t="s">
        <v>1878</v>
      </c>
      <c r="G1000">
        <v>535903</v>
      </c>
      <c r="H1000" s="6" t="s">
        <v>1843</v>
      </c>
      <c r="I1000" s="9">
        <v>120</v>
      </c>
      <c r="J1000">
        <v>0.5</v>
      </c>
      <c r="K1000">
        <v>2</v>
      </c>
      <c r="L1000">
        <v>0</v>
      </c>
    </row>
    <row r="1001" spans="1:12" x14ac:dyDescent="0.2">
      <c r="A1001" t="str">
        <f>Utdanningstilbud[[#This Row],[studiestednr]]&amp;"|"&amp;Utdanningstilbud[[#This Row],[tilbudkode]]</f>
        <v>188|P3DGD-FO</v>
      </c>
      <c r="B1001">
        <v>188</v>
      </c>
      <c r="C1001" t="s">
        <v>607</v>
      </c>
      <c r="D1001">
        <v>137</v>
      </c>
      <c r="E1001" t="s">
        <v>574</v>
      </c>
      <c r="F1001" s="6" t="s">
        <v>1879</v>
      </c>
      <c r="G1001">
        <v>516421</v>
      </c>
      <c r="H1001" s="6" t="s">
        <v>1845</v>
      </c>
      <c r="I1001" s="9">
        <v>120</v>
      </c>
      <c r="J1001">
        <v>1</v>
      </c>
      <c r="K1001">
        <v>2</v>
      </c>
      <c r="L1001">
        <v>0</v>
      </c>
    </row>
    <row r="1002" spans="1:12" x14ac:dyDescent="0.2">
      <c r="A1002" t="str">
        <f>Utdanningstilbud[[#This Row],[studiestednr]]&amp;"|"&amp;Utdanningstilbud[[#This Row],[tilbudkode]]</f>
        <v>188|P3DGD-PO</v>
      </c>
      <c r="B1002">
        <v>188</v>
      </c>
      <c r="C1002" t="s">
        <v>607</v>
      </c>
      <c r="D1002">
        <v>137</v>
      </c>
      <c r="E1002" t="s">
        <v>574</v>
      </c>
      <c r="F1002" s="6" t="s">
        <v>1880</v>
      </c>
      <c r="G1002">
        <v>516421</v>
      </c>
      <c r="H1002" s="6" t="s">
        <v>1845</v>
      </c>
      <c r="I1002" s="9">
        <v>120</v>
      </c>
      <c r="J1002">
        <v>0.5</v>
      </c>
      <c r="K1002">
        <v>2</v>
      </c>
      <c r="L1002">
        <v>0</v>
      </c>
    </row>
    <row r="1003" spans="1:12" x14ac:dyDescent="0.2">
      <c r="A1003" t="str">
        <f>Utdanningstilbud[[#This Row],[studiestednr]]&amp;"|"&amp;Utdanningstilbud[[#This Row],[tilbudkode]]</f>
        <v>188|PAML-FO</v>
      </c>
      <c r="B1003">
        <v>188</v>
      </c>
      <c r="C1003" t="s">
        <v>607</v>
      </c>
      <c r="D1003">
        <v>137</v>
      </c>
      <c r="E1003" t="s">
        <v>574</v>
      </c>
      <c r="F1003" s="6" t="s">
        <v>617</v>
      </c>
      <c r="G1003">
        <v>554149</v>
      </c>
      <c r="H1003" s="6" t="s">
        <v>618</v>
      </c>
      <c r="I1003" s="9">
        <v>60</v>
      </c>
      <c r="J1003">
        <v>1</v>
      </c>
      <c r="K1003">
        <v>2</v>
      </c>
      <c r="L1003">
        <v>0</v>
      </c>
    </row>
    <row r="1004" spans="1:12" x14ac:dyDescent="0.2">
      <c r="A1004" t="str">
        <f>Utdanningstilbud[[#This Row],[studiestednr]]&amp;"|"&amp;Utdanningstilbud[[#This Row],[tilbudkode]]</f>
        <v>188|PAML-PO</v>
      </c>
      <c r="B1004">
        <v>188</v>
      </c>
      <c r="C1004" t="s">
        <v>607</v>
      </c>
      <c r="D1004">
        <v>137</v>
      </c>
      <c r="E1004" t="s">
        <v>574</v>
      </c>
      <c r="F1004" s="6" t="s">
        <v>619</v>
      </c>
      <c r="G1004">
        <v>554149</v>
      </c>
      <c r="H1004" s="6" t="s">
        <v>618</v>
      </c>
      <c r="I1004" s="9">
        <v>60</v>
      </c>
      <c r="J1004">
        <v>0.5</v>
      </c>
      <c r="K1004">
        <v>2</v>
      </c>
      <c r="L1004">
        <v>0</v>
      </c>
    </row>
    <row r="1005" spans="1:12" x14ac:dyDescent="0.2">
      <c r="A1005" t="str">
        <f>Utdanningstilbud[[#This Row],[studiestednr]]&amp;"|"&amp;Utdanningstilbud[[#This Row],[tilbudkode]]</f>
        <v>188|PBED1-FO</v>
      </c>
      <c r="B1005">
        <v>188</v>
      </c>
      <c r="C1005" t="s">
        <v>607</v>
      </c>
      <c r="D1005">
        <v>137</v>
      </c>
      <c r="E1005" t="s">
        <v>574</v>
      </c>
      <c r="F1005" s="6" t="s">
        <v>620</v>
      </c>
      <c r="G1005">
        <v>554153</v>
      </c>
      <c r="H1005" s="6" t="s">
        <v>621</v>
      </c>
      <c r="I1005" s="9">
        <v>60</v>
      </c>
      <c r="J1005">
        <v>1</v>
      </c>
      <c r="K1005">
        <v>2</v>
      </c>
      <c r="L1005">
        <v>0</v>
      </c>
    </row>
    <row r="1006" spans="1:12" x14ac:dyDescent="0.2">
      <c r="A1006" t="str">
        <f>Utdanningstilbud[[#This Row],[studiestednr]]&amp;"|"&amp;Utdanningstilbud[[#This Row],[tilbudkode]]</f>
        <v>188|PBED1-PO</v>
      </c>
      <c r="B1006">
        <v>188</v>
      </c>
      <c r="C1006" t="s">
        <v>607</v>
      </c>
      <c r="D1006">
        <v>137</v>
      </c>
      <c r="E1006" t="s">
        <v>574</v>
      </c>
      <c r="F1006" s="6" t="s">
        <v>622</v>
      </c>
      <c r="G1006">
        <v>554153</v>
      </c>
      <c r="H1006" s="6" t="s">
        <v>621</v>
      </c>
      <c r="I1006" s="9">
        <v>60</v>
      </c>
      <c r="J1006">
        <v>0.5</v>
      </c>
      <c r="K1006">
        <v>2</v>
      </c>
      <c r="L1006">
        <v>0</v>
      </c>
    </row>
    <row r="1007" spans="1:12" x14ac:dyDescent="0.2">
      <c r="A1007" t="str">
        <f>Utdanningstilbud[[#This Row],[studiestednr]]&amp;"|"&amp;Utdanningstilbud[[#This Row],[tilbudkode]]</f>
        <v>188|PBIM2-FO</v>
      </c>
      <c r="B1007">
        <v>188</v>
      </c>
      <c r="C1007" t="s">
        <v>607</v>
      </c>
      <c r="D1007">
        <v>137</v>
      </c>
      <c r="E1007" t="s">
        <v>574</v>
      </c>
      <c r="F1007" s="6" t="s">
        <v>661</v>
      </c>
      <c r="G1007">
        <v>554205</v>
      </c>
      <c r="H1007" s="6" t="s">
        <v>662</v>
      </c>
      <c r="I1007" s="9">
        <v>120</v>
      </c>
      <c r="J1007">
        <v>1</v>
      </c>
      <c r="K1007">
        <v>2</v>
      </c>
      <c r="L1007">
        <v>0</v>
      </c>
    </row>
    <row r="1008" spans="1:12" x14ac:dyDescent="0.2">
      <c r="A1008" t="str">
        <f>Utdanningstilbud[[#This Row],[studiestednr]]&amp;"|"&amp;Utdanningstilbud[[#This Row],[tilbudkode]]</f>
        <v>188|PBIM2-PO</v>
      </c>
      <c r="B1008">
        <v>188</v>
      </c>
      <c r="C1008" t="s">
        <v>607</v>
      </c>
      <c r="D1008">
        <v>137</v>
      </c>
      <c r="E1008" t="s">
        <v>574</v>
      </c>
      <c r="F1008" s="6" t="s">
        <v>663</v>
      </c>
      <c r="G1008">
        <v>554205</v>
      </c>
      <c r="H1008" s="6" t="s">
        <v>662</v>
      </c>
      <c r="I1008" s="9">
        <v>120</v>
      </c>
      <c r="J1008">
        <v>0.5</v>
      </c>
      <c r="K1008">
        <v>2</v>
      </c>
      <c r="L1008">
        <v>0</v>
      </c>
    </row>
    <row r="1009" spans="1:12" x14ac:dyDescent="0.2">
      <c r="A1009" t="str">
        <f>Utdanningstilbud[[#This Row],[studiestednr]]&amp;"|"&amp;Utdanningstilbud[[#This Row],[tilbudkode]]</f>
        <v>188|PBND2-FO</v>
      </c>
      <c r="B1009">
        <v>188</v>
      </c>
      <c r="C1009" t="s">
        <v>607</v>
      </c>
      <c r="D1009">
        <v>137</v>
      </c>
      <c r="E1009" t="s">
        <v>574</v>
      </c>
      <c r="F1009" s="6" t="s">
        <v>623</v>
      </c>
      <c r="G1009">
        <v>554172</v>
      </c>
      <c r="H1009" s="6" t="s">
        <v>624</v>
      </c>
      <c r="I1009" s="9">
        <v>120</v>
      </c>
      <c r="J1009">
        <v>1</v>
      </c>
      <c r="K1009">
        <v>2</v>
      </c>
      <c r="L1009">
        <v>0</v>
      </c>
    </row>
    <row r="1010" spans="1:12" x14ac:dyDescent="0.2">
      <c r="A1010" t="str">
        <f>Utdanningstilbud[[#This Row],[studiestednr]]&amp;"|"&amp;Utdanningstilbud[[#This Row],[tilbudkode]]</f>
        <v>188|PBND2-PO</v>
      </c>
      <c r="B1010">
        <v>188</v>
      </c>
      <c r="C1010" t="s">
        <v>607</v>
      </c>
      <c r="D1010">
        <v>137</v>
      </c>
      <c r="E1010" t="s">
        <v>574</v>
      </c>
      <c r="F1010" s="6" t="s">
        <v>625</v>
      </c>
      <c r="G1010">
        <v>554172</v>
      </c>
      <c r="H1010" s="6" t="s">
        <v>624</v>
      </c>
      <c r="I1010" s="9">
        <v>120</v>
      </c>
      <c r="J1010">
        <v>0.5</v>
      </c>
      <c r="K1010">
        <v>2</v>
      </c>
      <c r="L1010">
        <v>0</v>
      </c>
    </row>
    <row r="1011" spans="1:12" x14ac:dyDescent="0.2">
      <c r="A1011" t="str">
        <f>Utdanningstilbud[[#This Row],[studiestednr]]&amp;"|"&amp;Utdanningstilbud[[#This Row],[tilbudkode]]</f>
        <v>188|PCLF1-FO</v>
      </c>
      <c r="B1011">
        <v>188</v>
      </c>
      <c r="C1011" t="s">
        <v>607</v>
      </c>
      <c r="D1011">
        <v>137</v>
      </c>
      <c r="E1011" t="s">
        <v>574</v>
      </c>
      <c r="F1011" s="6" t="s">
        <v>1881</v>
      </c>
      <c r="G1011">
        <v>554173</v>
      </c>
      <c r="H1011" s="6" t="s">
        <v>1882</v>
      </c>
      <c r="I1011" s="9">
        <v>60</v>
      </c>
      <c r="J1011">
        <v>1</v>
      </c>
      <c r="K1011">
        <v>2</v>
      </c>
      <c r="L1011">
        <v>0</v>
      </c>
    </row>
    <row r="1012" spans="1:12" x14ac:dyDescent="0.2">
      <c r="A1012" t="str">
        <f>Utdanningstilbud[[#This Row],[studiestednr]]&amp;"|"&amp;Utdanningstilbud[[#This Row],[tilbudkode]]</f>
        <v>188|PCLF1-PO</v>
      </c>
      <c r="B1012">
        <v>188</v>
      </c>
      <c r="C1012" t="s">
        <v>607</v>
      </c>
      <c r="D1012">
        <v>137</v>
      </c>
      <c r="E1012" t="s">
        <v>574</v>
      </c>
      <c r="F1012" s="6" t="s">
        <v>1883</v>
      </c>
      <c r="G1012">
        <v>554173</v>
      </c>
      <c r="H1012" s="6" t="s">
        <v>1882</v>
      </c>
      <c r="I1012" s="9">
        <v>60</v>
      </c>
      <c r="J1012">
        <v>0.5</v>
      </c>
      <c r="K1012">
        <v>2</v>
      </c>
      <c r="L1012">
        <v>0</v>
      </c>
    </row>
    <row r="1013" spans="1:12" x14ac:dyDescent="0.2">
      <c r="A1013" t="str">
        <f>Utdanningstilbud[[#This Row],[studiestednr]]&amp;"|"&amp;Utdanningstilbud[[#This Row],[tilbudkode]]</f>
        <v>188|PDAK3D-FO</v>
      </c>
      <c r="B1013">
        <v>188</v>
      </c>
      <c r="C1013" t="s">
        <v>607</v>
      </c>
      <c r="D1013">
        <v>137</v>
      </c>
      <c r="E1013" t="s">
        <v>574</v>
      </c>
      <c r="F1013" s="6" t="s">
        <v>626</v>
      </c>
      <c r="G1013">
        <v>555226</v>
      </c>
      <c r="H1013" s="6" t="s">
        <v>627</v>
      </c>
      <c r="I1013" s="9">
        <v>60</v>
      </c>
      <c r="J1013">
        <v>1</v>
      </c>
      <c r="K1013">
        <v>2</v>
      </c>
      <c r="L1013">
        <v>0</v>
      </c>
    </row>
    <row r="1014" spans="1:12" x14ac:dyDescent="0.2">
      <c r="A1014" t="str">
        <f>Utdanningstilbud[[#This Row],[studiestednr]]&amp;"|"&amp;Utdanningstilbud[[#This Row],[tilbudkode]]</f>
        <v>188|PDAK3D-PO</v>
      </c>
      <c r="B1014">
        <v>188</v>
      </c>
      <c r="C1014" t="s">
        <v>607</v>
      </c>
      <c r="D1014">
        <v>137</v>
      </c>
      <c r="E1014" t="s">
        <v>574</v>
      </c>
      <c r="F1014" s="6" t="s">
        <v>628</v>
      </c>
      <c r="G1014">
        <v>555226</v>
      </c>
      <c r="H1014" s="6" t="s">
        <v>627</v>
      </c>
      <c r="I1014" s="9">
        <v>60</v>
      </c>
      <c r="J1014">
        <v>0.5</v>
      </c>
      <c r="K1014">
        <v>2</v>
      </c>
      <c r="L1014">
        <v>0</v>
      </c>
    </row>
    <row r="1015" spans="1:12" x14ac:dyDescent="0.2">
      <c r="A1015" t="str">
        <f>Utdanningstilbud[[#This Row],[studiestednr]]&amp;"|"&amp;Utdanningstilbud[[#This Row],[tilbudkode]]</f>
        <v>188|PDAN1-FO</v>
      </c>
      <c r="B1015">
        <v>188</v>
      </c>
      <c r="C1015" t="s">
        <v>607</v>
      </c>
      <c r="D1015">
        <v>137</v>
      </c>
      <c r="E1015" t="s">
        <v>574</v>
      </c>
      <c r="F1015" s="6" t="s">
        <v>629</v>
      </c>
      <c r="G1015">
        <v>554152</v>
      </c>
      <c r="H1015" s="6" t="s">
        <v>630</v>
      </c>
      <c r="I1015" s="9">
        <v>60</v>
      </c>
      <c r="J1015">
        <v>1</v>
      </c>
      <c r="K1015">
        <v>2</v>
      </c>
      <c r="L1015">
        <v>0</v>
      </c>
    </row>
    <row r="1016" spans="1:12" x14ac:dyDescent="0.2">
      <c r="A1016" t="str">
        <f>Utdanningstilbud[[#This Row],[studiestednr]]&amp;"|"&amp;Utdanningstilbud[[#This Row],[tilbudkode]]</f>
        <v>188|PDAN1-PO</v>
      </c>
      <c r="B1016">
        <v>188</v>
      </c>
      <c r="C1016" t="s">
        <v>607</v>
      </c>
      <c r="D1016">
        <v>137</v>
      </c>
      <c r="E1016" t="s">
        <v>574</v>
      </c>
      <c r="F1016" s="6" t="s">
        <v>631</v>
      </c>
      <c r="G1016">
        <v>554152</v>
      </c>
      <c r="H1016" s="6" t="s">
        <v>630</v>
      </c>
      <c r="I1016" s="9">
        <v>60</v>
      </c>
      <c r="J1016">
        <v>0.5</v>
      </c>
      <c r="K1016">
        <v>2</v>
      </c>
      <c r="L1016">
        <v>0</v>
      </c>
    </row>
    <row r="1017" spans="1:12" x14ac:dyDescent="0.2">
      <c r="A1017" t="str">
        <f>Utdanningstilbud[[#This Row],[studiestednr]]&amp;"|"&amp;Utdanningstilbud[[#This Row],[tilbudkode]]</f>
        <v>188|PDAN-FO</v>
      </c>
      <c r="B1017">
        <v>188</v>
      </c>
      <c r="C1017" t="s">
        <v>607</v>
      </c>
      <c r="D1017">
        <v>137</v>
      </c>
      <c r="E1017" t="s">
        <v>574</v>
      </c>
      <c r="F1017" s="6" t="s">
        <v>632</v>
      </c>
      <c r="G1017">
        <v>554170</v>
      </c>
      <c r="H1017" s="6" t="s">
        <v>633</v>
      </c>
      <c r="I1017" s="9">
        <v>120</v>
      </c>
      <c r="J1017">
        <v>1</v>
      </c>
      <c r="K1017">
        <v>2</v>
      </c>
      <c r="L1017">
        <v>0</v>
      </c>
    </row>
    <row r="1018" spans="1:12" x14ac:dyDescent="0.2">
      <c r="A1018" t="str">
        <f>Utdanningstilbud[[#This Row],[studiestednr]]&amp;"|"&amp;Utdanningstilbud[[#This Row],[tilbudkode]]</f>
        <v>188|PDAN-PO</v>
      </c>
      <c r="B1018">
        <v>188</v>
      </c>
      <c r="C1018" t="s">
        <v>607</v>
      </c>
      <c r="D1018">
        <v>137</v>
      </c>
      <c r="E1018" t="s">
        <v>574</v>
      </c>
      <c r="F1018" s="6" t="s">
        <v>634</v>
      </c>
      <c r="G1018">
        <v>554170</v>
      </c>
      <c r="H1018" s="6" t="s">
        <v>633</v>
      </c>
      <c r="I1018" s="9">
        <v>120</v>
      </c>
      <c r="J1018">
        <v>0.5</v>
      </c>
      <c r="K1018">
        <v>2</v>
      </c>
      <c r="L1018">
        <v>0</v>
      </c>
    </row>
    <row r="1019" spans="1:12" x14ac:dyDescent="0.2">
      <c r="A1019" t="str">
        <f>Utdanningstilbud[[#This Row],[studiestednr]]&amp;"|"&amp;Utdanningstilbud[[#This Row],[tilbudkode]]</f>
        <v>188|PDP-FO</v>
      </c>
      <c r="B1019">
        <v>188</v>
      </c>
      <c r="C1019" t="s">
        <v>607</v>
      </c>
      <c r="D1019">
        <v>137</v>
      </c>
      <c r="E1019" t="s">
        <v>574</v>
      </c>
      <c r="F1019" s="6" t="s">
        <v>635</v>
      </c>
      <c r="G1019">
        <v>557132</v>
      </c>
      <c r="H1019" s="6" t="s">
        <v>636</v>
      </c>
      <c r="I1019" s="9">
        <v>120</v>
      </c>
      <c r="J1019">
        <v>1</v>
      </c>
      <c r="K1019">
        <v>2</v>
      </c>
      <c r="L1019">
        <v>0</v>
      </c>
    </row>
    <row r="1020" spans="1:12" x14ac:dyDescent="0.2">
      <c r="A1020" t="str">
        <f>Utdanningstilbud[[#This Row],[studiestednr]]&amp;"|"&amp;Utdanningstilbud[[#This Row],[tilbudkode]]</f>
        <v>188|PDPM1-FO</v>
      </c>
      <c r="B1020">
        <v>188</v>
      </c>
      <c r="C1020" t="s">
        <v>607</v>
      </c>
      <c r="D1020">
        <v>137</v>
      </c>
      <c r="E1020" t="s">
        <v>574</v>
      </c>
      <c r="F1020" s="6" t="s">
        <v>1884</v>
      </c>
      <c r="G1020">
        <v>542220</v>
      </c>
      <c r="H1020" s="6" t="s">
        <v>1885</v>
      </c>
      <c r="I1020" s="9">
        <v>60</v>
      </c>
      <c r="J1020">
        <v>1</v>
      </c>
      <c r="K1020">
        <v>2</v>
      </c>
      <c r="L1020">
        <v>0</v>
      </c>
    </row>
    <row r="1021" spans="1:12" x14ac:dyDescent="0.2">
      <c r="A1021" t="str">
        <f>Utdanningstilbud[[#This Row],[studiestednr]]&amp;"|"&amp;Utdanningstilbud[[#This Row],[tilbudkode]]</f>
        <v>188|PDPM1-PO</v>
      </c>
      <c r="B1021">
        <v>188</v>
      </c>
      <c r="C1021" t="s">
        <v>607</v>
      </c>
      <c r="D1021">
        <v>137</v>
      </c>
      <c r="E1021" t="s">
        <v>574</v>
      </c>
      <c r="F1021" s="6" t="s">
        <v>1886</v>
      </c>
      <c r="G1021">
        <v>542220</v>
      </c>
      <c r="H1021" s="6" t="s">
        <v>1885</v>
      </c>
      <c r="I1021" s="9">
        <v>60</v>
      </c>
      <c r="J1021">
        <v>0.5</v>
      </c>
      <c r="K1021">
        <v>2</v>
      </c>
      <c r="L1021">
        <v>0</v>
      </c>
    </row>
    <row r="1022" spans="1:12" x14ac:dyDescent="0.2">
      <c r="A1022" t="str">
        <f>Utdanningstilbud[[#This Row],[studiestednr]]&amp;"|"&amp;Utdanningstilbud[[#This Row],[tilbudkode]]</f>
        <v>188|PDP-PO</v>
      </c>
      <c r="B1022">
        <v>188</v>
      </c>
      <c r="C1022" t="s">
        <v>607</v>
      </c>
      <c r="D1022">
        <v>137</v>
      </c>
      <c r="E1022" t="s">
        <v>574</v>
      </c>
      <c r="F1022" s="6" t="s">
        <v>637</v>
      </c>
      <c r="G1022">
        <v>557132</v>
      </c>
      <c r="H1022" s="6" t="s">
        <v>636</v>
      </c>
      <c r="I1022" s="9">
        <v>120</v>
      </c>
      <c r="J1022">
        <v>0.5</v>
      </c>
      <c r="K1022">
        <v>2</v>
      </c>
      <c r="L1022">
        <v>0</v>
      </c>
    </row>
    <row r="1023" spans="1:12" x14ac:dyDescent="0.2">
      <c r="A1023" t="str">
        <f>Utdanningstilbud[[#This Row],[studiestednr]]&amp;"|"&amp;Utdanningstilbud[[#This Row],[tilbudkode]]</f>
        <v>188|PDPR2-FO</v>
      </c>
      <c r="B1023">
        <v>188</v>
      </c>
      <c r="C1023" t="s">
        <v>607</v>
      </c>
      <c r="D1023">
        <v>137</v>
      </c>
      <c r="E1023" t="s">
        <v>574</v>
      </c>
      <c r="F1023" s="6" t="s">
        <v>1887</v>
      </c>
      <c r="G1023">
        <v>557134</v>
      </c>
      <c r="H1023" s="6" t="s">
        <v>636</v>
      </c>
      <c r="I1023" s="9">
        <v>60</v>
      </c>
      <c r="J1023">
        <v>1</v>
      </c>
      <c r="K1023">
        <v>2</v>
      </c>
      <c r="L1023">
        <v>0</v>
      </c>
    </row>
    <row r="1024" spans="1:12" x14ac:dyDescent="0.2">
      <c r="A1024" t="str">
        <f>Utdanningstilbud[[#This Row],[studiestednr]]&amp;"|"&amp;Utdanningstilbud[[#This Row],[tilbudkode]]</f>
        <v>188|PDPR2-PO</v>
      </c>
      <c r="B1024">
        <v>188</v>
      </c>
      <c r="C1024" t="s">
        <v>607</v>
      </c>
      <c r="D1024">
        <v>137</v>
      </c>
      <c r="E1024" t="s">
        <v>574</v>
      </c>
      <c r="F1024" s="6" t="s">
        <v>1888</v>
      </c>
      <c r="G1024">
        <v>557134</v>
      </c>
      <c r="H1024" s="6" t="s">
        <v>636</v>
      </c>
      <c r="I1024" s="9">
        <v>60</v>
      </c>
      <c r="J1024">
        <v>0.5</v>
      </c>
      <c r="K1024">
        <v>2</v>
      </c>
      <c r="L1024">
        <v>0</v>
      </c>
    </row>
    <row r="1025" spans="1:12" x14ac:dyDescent="0.2">
      <c r="A1025" t="str">
        <f>Utdanningstilbud[[#This Row],[studiestednr]]&amp;"|"&amp;Utdanningstilbud[[#This Row],[tilbudkode]]</f>
        <v>188|PFEU-FO</v>
      </c>
      <c r="B1025">
        <v>188</v>
      </c>
      <c r="C1025" t="s">
        <v>607</v>
      </c>
      <c r="D1025">
        <v>137</v>
      </c>
      <c r="E1025" t="s">
        <v>574</v>
      </c>
      <c r="F1025" s="6" t="s">
        <v>638</v>
      </c>
      <c r="G1025">
        <v>554140</v>
      </c>
      <c r="H1025" s="6" t="s">
        <v>576</v>
      </c>
      <c r="I1025" s="10">
        <v>120</v>
      </c>
      <c r="J1025">
        <v>1</v>
      </c>
      <c r="K1025">
        <v>2</v>
      </c>
      <c r="L1025">
        <v>0</v>
      </c>
    </row>
    <row r="1026" spans="1:12" x14ac:dyDescent="0.2">
      <c r="A1026" t="str">
        <f>Utdanningstilbud[[#This Row],[studiestednr]]&amp;"|"&amp;Utdanningstilbud[[#This Row],[tilbudkode]]</f>
        <v>188|PFEU-PO</v>
      </c>
      <c r="B1026">
        <v>188</v>
      </c>
      <c r="C1026" t="s">
        <v>607</v>
      </c>
      <c r="D1026">
        <v>137</v>
      </c>
      <c r="E1026" t="s">
        <v>574</v>
      </c>
      <c r="F1026" s="6" t="s">
        <v>639</v>
      </c>
      <c r="G1026">
        <v>554140</v>
      </c>
      <c r="H1026" s="6" t="s">
        <v>576</v>
      </c>
      <c r="I1026" s="9">
        <v>120</v>
      </c>
      <c r="J1026">
        <v>0.5</v>
      </c>
      <c r="K1026">
        <v>2</v>
      </c>
      <c r="L1026">
        <v>0</v>
      </c>
    </row>
    <row r="1027" spans="1:12" x14ac:dyDescent="0.2">
      <c r="A1027" t="str">
        <f>Utdanningstilbud[[#This Row],[studiestednr]]&amp;"|"&amp;Utdanningstilbud[[#This Row],[tilbudkode]]</f>
        <v>188|PGRA1-FO</v>
      </c>
      <c r="B1027">
        <v>188</v>
      </c>
      <c r="C1027" t="s">
        <v>607</v>
      </c>
      <c r="D1027">
        <v>137</v>
      </c>
      <c r="E1027" t="s">
        <v>574</v>
      </c>
      <c r="F1027" s="6" t="s">
        <v>640</v>
      </c>
      <c r="G1027">
        <v>516416</v>
      </c>
      <c r="H1027" s="6" t="s">
        <v>578</v>
      </c>
      <c r="I1027" s="9">
        <v>60</v>
      </c>
      <c r="J1027">
        <v>1</v>
      </c>
      <c r="K1027">
        <v>2</v>
      </c>
      <c r="L1027">
        <v>0</v>
      </c>
    </row>
    <row r="1028" spans="1:12" x14ac:dyDescent="0.2">
      <c r="A1028" t="str">
        <f>Utdanningstilbud[[#This Row],[studiestednr]]&amp;"|"&amp;Utdanningstilbud[[#This Row],[tilbudkode]]</f>
        <v>188|PGRA1-PO</v>
      </c>
      <c r="B1028">
        <v>188</v>
      </c>
      <c r="C1028" t="s">
        <v>607</v>
      </c>
      <c r="D1028">
        <v>137</v>
      </c>
      <c r="E1028" t="s">
        <v>574</v>
      </c>
      <c r="F1028" s="6" t="s">
        <v>641</v>
      </c>
      <c r="G1028">
        <v>516416</v>
      </c>
      <c r="H1028" s="6" t="s">
        <v>578</v>
      </c>
      <c r="I1028" s="9">
        <v>60</v>
      </c>
      <c r="J1028">
        <v>0.5</v>
      </c>
      <c r="K1028">
        <v>2</v>
      </c>
      <c r="L1028">
        <v>0</v>
      </c>
    </row>
    <row r="1029" spans="1:12" x14ac:dyDescent="0.2">
      <c r="A1029" t="str">
        <f>Utdanningstilbud[[#This Row],[studiestednr]]&amp;"|"&amp;Utdanningstilbud[[#This Row],[tilbudkode]]</f>
        <v>188|PGRA2-FO</v>
      </c>
      <c r="B1029">
        <v>188</v>
      </c>
      <c r="C1029" t="s">
        <v>607</v>
      </c>
      <c r="D1029">
        <v>137</v>
      </c>
      <c r="E1029" t="s">
        <v>574</v>
      </c>
      <c r="F1029" s="6" t="s">
        <v>642</v>
      </c>
      <c r="G1029">
        <v>516407</v>
      </c>
      <c r="H1029" s="6" t="s">
        <v>580</v>
      </c>
      <c r="I1029" s="9">
        <v>120</v>
      </c>
      <c r="J1029">
        <v>1</v>
      </c>
      <c r="K1029">
        <v>2</v>
      </c>
      <c r="L1029">
        <v>0</v>
      </c>
    </row>
    <row r="1030" spans="1:12" x14ac:dyDescent="0.2">
      <c r="A1030" t="str">
        <f>Utdanningstilbud[[#This Row],[studiestednr]]&amp;"|"&amp;Utdanningstilbud[[#This Row],[tilbudkode]]</f>
        <v>188|PGRA2-PO</v>
      </c>
      <c r="B1030">
        <v>188</v>
      </c>
      <c r="C1030" t="s">
        <v>607</v>
      </c>
      <c r="D1030">
        <v>137</v>
      </c>
      <c r="E1030" t="s">
        <v>574</v>
      </c>
      <c r="F1030" s="6" t="s">
        <v>643</v>
      </c>
      <c r="G1030">
        <v>516407</v>
      </c>
      <c r="H1030" s="6" t="s">
        <v>580</v>
      </c>
      <c r="I1030" s="9">
        <v>120</v>
      </c>
      <c r="J1030">
        <v>0.5</v>
      </c>
      <c r="K1030">
        <v>2</v>
      </c>
      <c r="L1030">
        <v>0</v>
      </c>
    </row>
    <row r="1031" spans="1:12" x14ac:dyDescent="0.2">
      <c r="A1031" t="str">
        <f>Utdanningstilbud[[#This Row],[studiestednr]]&amp;"|"&amp;Utdanningstilbud[[#This Row],[tilbudkode]]</f>
        <v>188|PIMF-FO</v>
      </c>
      <c r="B1031">
        <v>188</v>
      </c>
      <c r="C1031" t="s">
        <v>607</v>
      </c>
      <c r="D1031">
        <v>137</v>
      </c>
      <c r="E1031" t="s">
        <v>574</v>
      </c>
      <c r="F1031" s="6" t="s">
        <v>644</v>
      </c>
      <c r="G1031">
        <v>542217</v>
      </c>
      <c r="H1031" s="6" t="s">
        <v>537</v>
      </c>
      <c r="I1031" s="9">
        <v>60</v>
      </c>
      <c r="J1031">
        <v>1</v>
      </c>
      <c r="K1031">
        <v>2</v>
      </c>
      <c r="L1031">
        <v>0</v>
      </c>
    </row>
    <row r="1032" spans="1:12" x14ac:dyDescent="0.2">
      <c r="A1032" t="str">
        <f>Utdanningstilbud[[#This Row],[studiestednr]]&amp;"|"&amp;Utdanningstilbud[[#This Row],[tilbudkode]]</f>
        <v>188|PIMF-PO</v>
      </c>
      <c r="B1032">
        <v>188</v>
      </c>
      <c r="C1032" t="s">
        <v>607</v>
      </c>
      <c r="D1032">
        <v>137</v>
      </c>
      <c r="E1032" t="s">
        <v>574</v>
      </c>
      <c r="F1032" s="6" t="s">
        <v>645</v>
      </c>
      <c r="G1032">
        <v>542217</v>
      </c>
      <c r="H1032" s="6" t="s">
        <v>537</v>
      </c>
      <c r="I1032" s="9">
        <v>60</v>
      </c>
      <c r="J1032">
        <v>0.5</v>
      </c>
      <c r="K1032">
        <v>2</v>
      </c>
      <c r="L1032">
        <v>0</v>
      </c>
    </row>
    <row r="1033" spans="1:12" x14ac:dyDescent="0.2">
      <c r="A1033" t="str">
        <f>Utdanningstilbud[[#This Row],[studiestednr]]&amp;"|"&amp;Utdanningstilbud[[#This Row],[tilbudkode]]</f>
        <v>188|PNIS-FO</v>
      </c>
      <c r="B1033">
        <v>188</v>
      </c>
      <c r="C1033" t="s">
        <v>607</v>
      </c>
      <c r="D1033">
        <v>137</v>
      </c>
      <c r="E1033" t="s">
        <v>574</v>
      </c>
      <c r="F1033" s="6" t="s">
        <v>646</v>
      </c>
      <c r="G1033">
        <v>554121</v>
      </c>
      <c r="H1033" s="6" t="s">
        <v>600</v>
      </c>
      <c r="I1033" s="9">
        <v>120</v>
      </c>
      <c r="J1033">
        <v>1</v>
      </c>
      <c r="K1033">
        <v>2</v>
      </c>
      <c r="L1033">
        <v>0</v>
      </c>
    </row>
    <row r="1034" spans="1:12" x14ac:dyDescent="0.2">
      <c r="A1034" t="str">
        <f>Utdanningstilbud[[#This Row],[studiestednr]]&amp;"|"&amp;Utdanningstilbud[[#This Row],[tilbudkode]]</f>
        <v>188|PNIS-PO</v>
      </c>
      <c r="B1034">
        <v>188</v>
      </c>
      <c r="C1034" t="s">
        <v>607</v>
      </c>
      <c r="D1034">
        <v>137</v>
      </c>
      <c r="E1034" t="s">
        <v>574</v>
      </c>
      <c r="F1034" s="6" t="s">
        <v>647</v>
      </c>
      <c r="G1034">
        <v>554121</v>
      </c>
      <c r="H1034" s="6" t="s">
        <v>600</v>
      </c>
      <c r="I1034" s="9">
        <v>120</v>
      </c>
      <c r="J1034">
        <v>0.5</v>
      </c>
      <c r="K1034">
        <v>2</v>
      </c>
      <c r="L1034">
        <v>0</v>
      </c>
    </row>
    <row r="1035" spans="1:12" x14ac:dyDescent="0.2">
      <c r="A1035" t="str">
        <f>Utdanningstilbud[[#This Row],[studiestednr]]&amp;"|"&amp;Utdanningstilbud[[#This Row],[tilbudkode]]</f>
        <v>188|PNSA-FO</v>
      </c>
      <c r="B1035">
        <v>188</v>
      </c>
      <c r="C1035" t="s">
        <v>607</v>
      </c>
      <c r="D1035">
        <v>137</v>
      </c>
      <c r="E1035" t="s">
        <v>574</v>
      </c>
      <c r="F1035" s="6" t="s">
        <v>648</v>
      </c>
      <c r="G1035">
        <v>554122</v>
      </c>
      <c r="H1035" s="6" t="s">
        <v>602</v>
      </c>
      <c r="I1035" s="9">
        <v>60</v>
      </c>
      <c r="J1035">
        <v>1</v>
      </c>
      <c r="K1035">
        <v>2</v>
      </c>
      <c r="L1035">
        <v>0</v>
      </c>
    </row>
    <row r="1036" spans="1:12" x14ac:dyDescent="0.2">
      <c r="A1036" t="str">
        <f>Utdanningstilbud[[#This Row],[studiestednr]]&amp;"|"&amp;Utdanningstilbud[[#This Row],[tilbudkode]]</f>
        <v>188|PNSA-PO</v>
      </c>
      <c r="B1036">
        <v>188</v>
      </c>
      <c r="C1036" t="s">
        <v>607</v>
      </c>
      <c r="D1036">
        <v>137</v>
      </c>
      <c r="E1036" t="s">
        <v>574</v>
      </c>
      <c r="F1036" s="6" t="s">
        <v>649</v>
      </c>
      <c r="G1036">
        <v>554122</v>
      </c>
      <c r="H1036" s="6" t="s">
        <v>602</v>
      </c>
      <c r="I1036" s="9">
        <v>60</v>
      </c>
      <c r="J1036">
        <v>0.5</v>
      </c>
      <c r="K1036">
        <v>2</v>
      </c>
      <c r="L1036">
        <v>0</v>
      </c>
    </row>
    <row r="1037" spans="1:12" x14ac:dyDescent="0.2">
      <c r="A1037" t="str">
        <f>Utdanningstilbud[[#This Row],[studiestednr]]&amp;"|"&amp;Utdanningstilbud[[#This Row],[tilbudkode]]</f>
        <v>188|PPYT1-FO</v>
      </c>
      <c r="B1037">
        <v>188</v>
      </c>
      <c r="C1037" t="s">
        <v>607</v>
      </c>
      <c r="D1037">
        <v>137</v>
      </c>
      <c r="E1037" t="s">
        <v>574</v>
      </c>
      <c r="F1037" s="6" t="s">
        <v>664</v>
      </c>
      <c r="G1037">
        <v>554147</v>
      </c>
      <c r="H1037" s="6" t="s">
        <v>665</v>
      </c>
      <c r="I1037" s="9">
        <v>30</v>
      </c>
      <c r="J1037">
        <v>1</v>
      </c>
      <c r="K1037">
        <v>2</v>
      </c>
      <c r="L1037">
        <v>0</v>
      </c>
    </row>
    <row r="1038" spans="1:12" x14ac:dyDescent="0.2">
      <c r="A1038" t="str">
        <f>Utdanningstilbud[[#This Row],[studiestednr]]&amp;"|"&amp;Utdanningstilbud[[#This Row],[tilbudkode]]</f>
        <v>188|PPYT1-PO</v>
      </c>
      <c r="B1038">
        <v>188</v>
      </c>
      <c r="C1038" t="s">
        <v>607</v>
      </c>
      <c r="D1038">
        <v>137</v>
      </c>
      <c r="E1038" t="s">
        <v>574</v>
      </c>
      <c r="F1038" s="6" t="s">
        <v>1889</v>
      </c>
      <c r="G1038">
        <v>554147</v>
      </c>
      <c r="H1038" s="6" t="s">
        <v>665</v>
      </c>
      <c r="I1038" s="9">
        <v>30</v>
      </c>
      <c r="J1038">
        <v>0.5</v>
      </c>
      <c r="K1038">
        <v>2</v>
      </c>
      <c r="L1038">
        <v>0</v>
      </c>
    </row>
    <row r="1039" spans="1:12" x14ac:dyDescent="0.2">
      <c r="A1039" t="str">
        <f>Utdanningstilbud[[#This Row],[studiestednr]]&amp;"|"&amp;Utdanningstilbud[[#This Row],[tilbudkode]]</f>
        <v>188|PSAD-FO</v>
      </c>
      <c r="B1039">
        <v>188</v>
      </c>
      <c r="C1039" t="s">
        <v>607</v>
      </c>
      <c r="D1039">
        <v>137</v>
      </c>
      <c r="E1039" t="s">
        <v>574</v>
      </c>
      <c r="F1039" s="6" t="s">
        <v>1890</v>
      </c>
      <c r="G1039">
        <v>554156</v>
      </c>
      <c r="H1039" s="6" t="s">
        <v>1891</v>
      </c>
      <c r="I1039" s="9">
        <v>30</v>
      </c>
      <c r="J1039">
        <v>1</v>
      </c>
      <c r="K1039">
        <v>2</v>
      </c>
      <c r="L1039">
        <v>0</v>
      </c>
    </row>
    <row r="1040" spans="1:12" x14ac:dyDescent="0.2">
      <c r="A1040" t="str">
        <f>Utdanningstilbud[[#This Row],[studiestednr]]&amp;"|"&amp;Utdanningstilbud[[#This Row],[tilbudkode]]</f>
        <v>188|PSAD-PO</v>
      </c>
      <c r="B1040">
        <v>188</v>
      </c>
      <c r="C1040" t="s">
        <v>607</v>
      </c>
      <c r="D1040">
        <v>137</v>
      </c>
      <c r="E1040" t="s">
        <v>574</v>
      </c>
      <c r="F1040" s="6" t="s">
        <v>1892</v>
      </c>
      <c r="G1040">
        <v>554156</v>
      </c>
      <c r="H1040" s="6" t="s">
        <v>1891</v>
      </c>
      <c r="I1040" s="9">
        <v>30</v>
      </c>
      <c r="J1040">
        <v>0.5</v>
      </c>
      <c r="K1040">
        <v>2</v>
      </c>
      <c r="L1040">
        <v>0</v>
      </c>
    </row>
    <row r="1041" spans="1:12" x14ac:dyDescent="0.2">
      <c r="A1041" t="str">
        <f>Utdanningstilbud[[#This Row],[studiestednr]]&amp;"|"&amp;Utdanningstilbud[[#This Row],[tilbudkode]]</f>
        <v>188|PSED1-FO</v>
      </c>
      <c r="B1041">
        <v>188</v>
      </c>
      <c r="C1041" t="s">
        <v>607</v>
      </c>
      <c r="D1041">
        <v>137</v>
      </c>
      <c r="E1041" t="s">
        <v>574</v>
      </c>
      <c r="F1041" s="6" t="s">
        <v>1893</v>
      </c>
      <c r="G1041">
        <v>554174</v>
      </c>
      <c r="H1041" s="6" t="s">
        <v>1867</v>
      </c>
      <c r="I1041" s="9">
        <v>60</v>
      </c>
      <c r="J1041">
        <v>1</v>
      </c>
      <c r="K1041">
        <v>2</v>
      </c>
      <c r="L1041">
        <v>0</v>
      </c>
    </row>
    <row r="1042" spans="1:12" x14ac:dyDescent="0.2">
      <c r="A1042" t="str">
        <f>Utdanningstilbud[[#This Row],[studiestednr]]&amp;"|"&amp;Utdanningstilbud[[#This Row],[tilbudkode]]</f>
        <v>188|PSED1-PO</v>
      </c>
      <c r="B1042">
        <v>188</v>
      </c>
      <c r="C1042" t="s">
        <v>607</v>
      </c>
      <c r="D1042">
        <v>137</v>
      </c>
      <c r="E1042" t="s">
        <v>574</v>
      </c>
      <c r="F1042" s="6" t="s">
        <v>1894</v>
      </c>
      <c r="G1042">
        <v>554174</v>
      </c>
      <c r="H1042" s="6" t="s">
        <v>1867</v>
      </c>
      <c r="I1042" s="9">
        <v>60</v>
      </c>
      <c r="J1042">
        <v>0.5</v>
      </c>
      <c r="K1042">
        <v>2</v>
      </c>
      <c r="L1042">
        <v>0</v>
      </c>
    </row>
    <row r="1043" spans="1:12" x14ac:dyDescent="0.2">
      <c r="A1043" t="str">
        <f>Utdanningstilbud[[#This Row],[studiestednr]]&amp;"|"&amp;Utdanningstilbud[[#This Row],[tilbudkode]]</f>
        <v>188|PTEDA-FO</v>
      </c>
      <c r="B1043">
        <v>188</v>
      </c>
      <c r="C1043" t="s">
        <v>607</v>
      </c>
      <c r="D1043">
        <v>137</v>
      </c>
      <c r="E1043" t="s">
        <v>574</v>
      </c>
      <c r="F1043" s="6" t="s">
        <v>666</v>
      </c>
      <c r="G1043">
        <v>555234</v>
      </c>
      <c r="H1043" s="6" t="s">
        <v>667</v>
      </c>
      <c r="I1043" s="9">
        <v>60</v>
      </c>
      <c r="J1043">
        <v>1</v>
      </c>
      <c r="K1043">
        <v>2</v>
      </c>
      <c r="L1043">
        <v>0</v>
      </c>
    </row>
    <row r="1044" spans="1:12" x14ac:dyDescent="0.2">
      <c r="A1044" t="str">
        <f>Utdanningstilbud[[#This Row],[studiestednr]]&amp;"|"&amp;Utdanningstilbud[[#This Row],[tilbudkode]]</f>
        <v>188|PTEDA-PO</v>
      </c>
      <c r="B1044">
        <v>188</v>
      </c>
      <c r="C1044" t="s">
        <v>607</v>
      </c>
      <c r="D1044">
        <v>137</v>
      </c>
      <c r="E1044" t="s">
        <v>574</v>
      </c>
      <c r="F1044" s="6" t="s">
        <v>668</v>
      </c>
      <c r="G1044">
        <v>555234</v>
      </c>
      <c r="H1044" s="6" t="s">
        <v>667</v>
      </c>
      <c r="I1044" s="9">
        <v>60</v>
      </c>
      <c r="J1044">
        <v>0.5</v>
      </c>
      <c r="K1044">
        <v>2</v>
      </c>
      <c r="L1044">
        <v>0</v>
      </c>
    </row>
    <row r="1045" spans="1:12" x14ac:dyDescent="0.2">
      <c r="A1045" t="str">
        <f>Utdanningstilbud[[#This Row],[studiestednr]]&amp;"|"&amp;Utdanningstilbud[[#This Row],[tilbudkode]]</f>
        <v>188|PTEDM-FO</v>
      </c>
      <c r="B1045">
        <v>188</v>
      </c>
      <c r="C1045" t="s">
        <v>607</v>
      </c>
      <c r="D1045">
        <v>137</v>
      </c>
      <c r="E1045" t="s">
        <v>574</v>
      </c>
      <c r="F1045" s="6" t="s">
        <v>669</v>
      </c>
      <c r="G1045">
        <v>555233</v>
      </c>
      <c r="H1045" s="6" t="s">
        <v>670</v>
      </c>
      <c r="I1045" s="9">
        <v>60</v>
      </c>
      <c r="J1045">
        <v>1</v>
      </c>
      <c r="K1045">
        <v>2</v>
      </c>
      <c r="L1045">
        <v>0</v>
      </c>
    </row>
    <row r="1046" spans="1:12" x14ac:dyDescent="0.2">
      <c r="A1046" t="str">
        <f>Utdanningstilbud[[#This Row],[studiestednr]]&amp;"|"&amp;Utdanningstilbud[[#This Row],[tilbudkode]]</f>
        <v>188|PTEDM-PO</v>
      </c>
      <c r="B1046">
        <v>188</v>
      </c>
      <c r="C1046" t="s">
        <v>607</v>
      </c>
      <c r="D1046">
        <v>137</v>
      </c>
      <c r="E1046" t="s">
        <v>574</v>
      </c>
      <c r="F1046" s="6" t="s">
        <v>671</v>
      </c>
      <c r="G1046">
        <v>555233</v>
      </c>
      <c r="H1046" s="6" t="s">
        <v>670</v>
      </c>
      <c r="I1046" s="9">
        <v>60</v>
      </c>
      <c r="J1046">
        <v>0.5</v>
      </c>
      <c r="K1046">
        <v>2</v>
      </c>
      <c r="L1046">
        <v>0</v>
      </c>
    </row>
    <row r="1047" spans="1:12" x14ac:dyDescent="0.2">
      <c r="A1047" t="str">
        <f>Utdanningstilbud[[#This Row],[studiestednr]]&amp;"|"&amp;Utdanningstilbud[[#This Row],[tilbudkode]]</f>
        <v>188|PUID-FO</v>
      </c>
      <c r="B1047">
        <v>188</v>
      </c>
      <c r="C1047" t="s">
        <v>607</v>
      </c>
      <c r="D1047">
        <v>137</v>
      </c>
      <c r="E1047" t="s">
        <v>574</v>
      </c>
      <c r="F1047" s="6" t="s">
        <v>650</v>
      </c>
      <c r="G1047">
        <v>554146</v>
      </c>
      <c r="H1047" s="6" t="s">
        <v>651</v>
      </c>
      <c r="I1047" s="9">
        <v>60</v>
      </c>
      <c r="J1047">
        <v>1</v>
      </c>
      <c r="K1047">
        <v>2</v>
      </c>
      <c r="L1047">
        <v>0</v>
      </c>
    </row>
    <row r="1048" spans="1:12" x14ac:dyDescent="0.2">
      <c r="A1048" t="str">
        <f>Utdanningstilbud[[#This Row],[studiestednr]]&amp;"|"&amp;Utdanningstilbud[[#This Row],[tilbudkode]]</f>
        <v>188|PUID-PO</v>
      </c>
      <c r="B1048">
        <v>188</v>
      </c>
      <c r="C1048" t="s">
        <v>607</v>
      </c>
      <c r="D1048">
        <v>137</v>
      </c>
      <c r="E1048" t="s">
        <v>574</v>
      </c>
      <c r="F1048" s="6" t="s">
        <v>652</v>
      </c>
      <c r="G1048">
        <v>554146</v>
      </c>
      <c r="H1048" s="6" t="s">
        <v>651</v>
      </c>
      <c r="I1048" s="9">
        <v>60</v>
      </c>
      <c r="J1048">
        <v>0.5</v>
      </c>
      <c r="K1048">
        <v>2</v>
      </c>
      <c r="L1048">
        <v>0</v>
      </c>
    </row>
    <row r="1049" spans="1:12" x14ac:dyDescent="0.2">
      <c r="A1049" t="str">
        <f>Utdanningstilbud[[#This Row],[studiestednr]]&amp;"|"&amp;Utdanningstilbud[[#This Row],[tilbudkode]]</f>
        <v>188|PUXD-FO</v>
      </c>
      <c r="B1049">
        <v>188</v>
      </c>
      <c r="C1049" t="s">
        <v>607</v>
      </c>
      <c r="D1049">
        <v>137</v>
      </c>
      <c r="E1049" t="s">
        <v>574</v>
      </c>
      <c r="F1049" s="6" t="s">
        <v>653</v>
      </c>
      <c r="G1049">
        <v>554143</v>
      </c>
      <c r="H1049" s="6" t="s">
        <v>606</v>
      </c>
      <c r="I1049" s="9">
        <v>60</v>
      </c>
      <c r="J1049">
        <v>1</v>
      </c>
      <c r="K1049">
        <v>2</v>
      </c>
      <c r="L1049">
        <v>0</v>
      </c>
    </row>
    <row r="1050" spans="1:12" x14ac:dyDescent="0.2">
      <c r="A1050" t="str">
        <f>Utdanningstilbud[[#This Row],[studiestednr]]&amp;"|"&amp;Utdanningstilbud[[#This Row],[tilbudkode]]</f>
        <v>188|PUXD-PO</v>
      </c>
      <c r="B1050">
        <v>188</v>
      </c>
      <c r="C1050" t="s">
        <v>607</v>
      </c>
      <c r="D1050">
        <v>137</v>
      </c>
      <c r="E1050" t="s">
        <v>574</v>
      </c>
      <c r="F1050" s="6" t="s">
        <v>654</v>
      </c>
      <c r="G1050">
        <v>554143</v>
      </c>
      <c r="H1050" s="6" t="s">
        <v>606</v>
      </c>
      <c r="I1050" s="9">
        <v>60</v>
      </c>
      <c r="J1050">
        <v>0.5</v>
      </c>
      <c r="K1050">
        <v>2</v>
      </c>
      <c r="L1050">
        <v>0</v>
      </c>
    </row>
    <row r="1051" spans="1:12" x14ac:dyDescent="0.2">
      <c r="A1051" t="str">
        <f>Utdanningstilbud[[#This Row],[studiestednr]]&amp;"|"&amp;Utdanningstilbud[[#This Row],[tilbudkode]]</f>
        <v>188|PVFX-FO</v>
      </c>
      <c r="B1051">
        <v>188</v>
      </c>
      <c r="C1051" t="s">
        <v>607</v>
      </c>
      <c r="D1051">
        <v>137</v>
      </c>
      <c r="E1051" t="s">
        <v>574</v>
      </c>
      <c r="F1051" s="6" t="s">
        <v>655</v>
      </c>
      <c r="G1051">
        <v>516425</v>
      </c>
      <c r="H1051" s="6" t="s">
        <v>656</v>
      </c>
      <c r="I1051" s="9">
        <v>120</v>
      </c>
      <c r="J1051">
        <v>1</v>
      </c>
      <c r="K1051">
        <v>2</v>
      </c>
      <c r="L1051">
        <v>0</v>
      </c>
    </row>
    <row r="1052" spans="1:12" x14ac:dyDescent="0.2">
      <c r="A1052" t="str">
        <f>Utdanningstilbud[[#This Row],[studiestednr]]&amp;"|"&amp;Utdanningstilbud[[#This Row],[tilbudkode]]</f>
        <v>188|PVFX-PO</v>
      </c>
      <c r="B1052">
        <v>188</v>
      </c>
      <c r="C1052" t="s">
        <v>607</v>
      </c>
      <c r="D1052">
        <v>137</v>
      </c>
      <c r="E1052" t="s">
        <v>574</v>
      </c>
      <c r="F1052" s="6" t="s">
        <v>657</v>
      </c>
      <c r="G1052">
        <v>516425</v>
      </c>
      <c r="H1052" s="6" t="s">
        <v>656</v>
      </c>
      <c r="I1052" s="9">
        <v>120</v>
      </c>
      <c r="J1052">
        <v>0.5</v>
      </c>
      <c r="K1052">
        <v>2</v>
      </c>
      <c r="L1052">
        <v>0</v>
      </c>
    </row>
    <row r="1053" spans="1:12" x14ac:dyDescent="0.2">
      <c r="A1053" t="str">
        <f>Utdanningstilbud[[#This Row],[studiestednr]]&amp;"|"&amp;Utdanningstilbud[[#This Row],[tilbudkode]]</f>
        <v>188|PVMA-FO</v>
      </c>
      <c r="B1053">
        <v>188</v>
      </c>
      <c r="C1053" t="s">
        <v>607</v>
      </c>
      <c r="D1053">
        <v>137</v>
      </c>
      <c r="E1053" t="s">
        <v>574</v>
      </c>
      <c r="F1053" s="6" t="s">
        <v>658</v>
      </c>
      <c r="G1053">
        <v>535908</v>
      </c>
      <c r="H1053" s="6" t="s">
        <v>659</v>
      </c>
      <c r="I1053" s="9">
        <v>60</v>
      </c>
      <c r="J1053">
        <v>1</v>
      </c>
      <c r="K1053">
        <v>2</v>
      </c>
      <c r="L1053">
        <v>0</v>
      </c>
    </row>
    <row r="1054" spans="1:12" x14ac:dyDescent="0.2">
      <c r="A1054" t="str">
        <f>Utdanningstilbud[[#This Row],[studiestednr]]&amp;"|"&amp;Utdanningstilbud[[#This Row],[tilbudkode]]</f>
        <v>188|PVMA-PO</v>
      </c>
      <c r="B1054">
        <v>188</v>
      </c>
      <c r="C1054" t="s">
        <v>607</v>
      </c>
      <c r="D1054">
        <v>137</v>
      </c>
      <c r="E1054" t="s">
        <v>574</v>
      </c>
      <c r="F1054" s="6" t="s">
        <v>660</v>
      </c>
      <c r="G1054">
        <v>535908</v>
      </c>
      <c r="H1054" s="6" t="s">
        <v>659</v>
      </c>
      <c r="I1054" s="9">
        <v>60</v>
      </c>
      <c r="J1054">
        <v>0.5</v>
      </c>
      <c r="K1054">
        <v>2</v>
      </c>
      <c r="L1054">
        <v>0</v>
      </c>
    </row>
    <row r="1055" spans="1:12" x14ac:dyDescent="0.2">
      <c r="A1055" t="str">
        <f>Utdanningstilbud[[#This Row],[studiestednr]]&amp;"|"&amp;Utdanningstilbud[[#This Row],[tilbudkode]]</f>
        <v>188|PXRD2-FO</v>
      </c>
      <c r="B1055">
        <v>188</v>
      </c>
      <c r="C1055" t="s">
        <v>607</v>
      </c>
      <c r="D1055">
        <v>137</v>
      </c>
      <c r="E1055" t="s">
        <v>574</v>
      </c>
      <c r="F1055" s="6" t="s">
        <v>1895</v>
      </c>
      <c r="G1055">
        <v>554155</v>
      </c>
      <c r="H1055" s="6" t="s">
        <v>1860</v>
      </c>
      <c r="I1055" s="9">
        <v>60</v>
      </c>
      <c r="J1055">
        <v>1</v>
      </c>
      <c r="K1055">
        <v>2</v>
      </c>
      <c r="L1055">
        <v>0</v>
      </c>
    </row>
    <row r="1056" spans="1:12" x14ac:dyDescent="0.2">
      <c r="A1056" t="str">
        <f>Utdanningstilbud[[#This Row],[studiestednr]]&amp;"|"&amp;Utdanningstilbud[[#This Row],[tilbudkode]]</f>
        <v>188|PXRD2-PO</v>
      </c>
      <c r="B1056">
        <v>188</v>
      </c>
      <c r="C1056" t="s">
        <v>607</v>
      </c>
      <c r="D1056">
        <v>137</v>
      </c>
      <c r="E1056" t="s">
        <v>574</v>
      </c>
      <c r="F1056" s="6" t="s">
        <v>1896</v>
      </c>
      <c r="G1056">
        <v>554155</v>
      </c>
      <c r="H1056" s="6" t="s">
        <v>1860</v>
      </c>
      <c r="I1056" s="9">
        <v>60</v>
      </c>
      <c r="J1056">
        <v>0.5</v>
      </c>
      <c r="K1056">
        <v>2</v>
      </c>
      <c r="L1056">
        <v>0</v>
      </c>
    </row>
    <row r="1057" spans="1:12" x14ac:dyDescent="0.2">
      <c r="A1057" t="str">
        <f>Utdanningstilbud[[#This Row],[studiestednr]]&amp;"|"&amp;Utdanningstilbud[[#This Row],[tilbudkode]]</f>
        <v>188|PXRD-FO</v>
      </c>
      <c r="B1057">
        <v>188</v>
      </c>
      <c r="C1057" t="s">
        <v>607</v>
      </c>
      <c r="D1057">
        <v>137</v>
      </c>
      <c r="E1057" t="s">
        <v>574</v>
      </c>
      <c r="F1057" s="6" t="s">
        <v>1897</v>
      </c>
      <c r="G1057">
        <v>554154</v>
      </c>
      <c r="H1057" s="6" t="s">
        <v>1862</v>
      </c>
      <c r="I1057" s="9">
        <v>60</v>
      </c>
      <c r="J1057">
        <v>1</v>
      </c>
      <c r="K1057">
        <v>2</v>
      </c>
      <c r="L1057">
        <v>0</v>
      </c>
    </row>
    <row r="1058" spans="1:12" x14ac:dyDescent="0.2">
      <c r="A1058" t="str">
        <f>Utdanningstilbud[[#This Row],[studiestednr]]&amp;"|"&amp;Utdanningstilbud[[#This Row],[tilbudkode]]</f>
        <v>188|PXRD-PO</v>
      </c>
      <c r="B1058">
        <v>188</v>
      </c>
      <c r="C1058" t="s">
        <v>607</v>
      </c>
      <c r="D1058">
        <v>137</v>
      </c>
      <c r="E1058" t="s">
        <v>574</v>
      </c>
      <c r="F1058" s="6" t="s">
        <v>1898</v>
      </c>
      <c r="G1058">
        <v>554154</v>
      </c>
      <c r="H1058" s="6" t="s">
        <v>1862</v>
      </c>
      <c r="I1058" s="9">
        <v>60</v>
      </c>
      <c r="J1058">
        <v>0.5</v>
      </c>
      <c r="K1058">
        <v>2</v>
      </c>
      <c r="L1058">
        <v>0</v>
      </c>
    </row>
    <row r="1059" spans="1:12" x14ac:dyDescent="0.2">
      <c r="A1059" t="str">
        <f>Utdanningstilbud[[#This Row],[studiestednr]]&amp;"|"&amp;Utdanningstilbud[[#This Row],[tilbudkode]]</f>
        <v>189|P3DDA-FC</v>
      </c>
      <c r="B1059">
        <v>189</v>
      </c>
      <c r="C1059" t="s">
        <v>2516</v>
      </c>
      <c r="D1059">
        <v>137</v>
      </c>
      <c r="E1059" t="s">
        <v>574</v>
      </c>
      <c r="F1059" s="6" t="s">
        <v>1841</v>
      </c>
      <c r="G1059">
        <v>516414</v>
      </c>
      <c r="H1059" s="6" t="s">
        <v>615</v>
      </c>
      <c r="I1059" s="9">
        <v>60</v>
      </c>
      <c r="J1059">
        <v>1</v>
      </c>
      <c r="K1059">
        <v>1</v>
      </c>
      <c r="L1059">
        <v>0</v>
      </c>
    </row>
    <row r="1060" spans="1:12" x14ac:dyDescent="0.2">
      <c r="A1060" t="str">
        <f>Utdanningstilbud[[#This Row],[studiestednr]]&amp;"|"&amp;Utdanningstilbud[[#This Row],[tilbudkode]]</f>
        <v>189|P3DGD-FC</v>
      </c>
      <c r="B1060">
        <v>189</v>
      </c>
      <c r="C1060" t="s">
        <v>2516</v>
      </c>
      <c r="D1060">
        <v>137</v>
      </c>
      <c r="E1060" t="s">
        <v>574</v>
      </c>
      <c r="F1060" s="6" t="s">
        <v>1844</v>
      </c>
      <c r="G1060">
        <v>516421</v>
      </c>
      <c r="H1060" s="6" t="s">
        <v>1845</v>
      </c>
      <c r="I1060" s="9">
        <v>120</v>
      </c>
      <c r="J1060">
        <v>1</v>
      </c>
      <c r="K1060">
        <v>1</v>
      </c>
      <c r="L1060">
        <v>0</v>
      </c>
    </row>
    <row r="1061" spans="1:12" x14ac:dyDescent="0.2">
      <c r="A1061" t="str">
        <f>Utdanningstilbud[[#This Row],[studiestednr]]&amp;"|"&amp;Utdanningstilbud[[#This Row],[tilbudkode]]</f>
        <v>189|PLMP1-FC</v>
      </c>
      <c r="B1061">
        <v>189</v>
      </c>
      <c r="C1061" t="s">
        <v>2516</v>
      </c>
      <c r="D1061">
        <v>137</v>
      </c>
      <c r="E1061" t="s">
        <v>574</v>
      </c>
      <c r="F1061" s="6" t="s">
        <v>593</v>
      </c>
      <c r="G1061">
        <v>555128</v>
      </c>
      <c r="H1061" s="6" t="s">
        <v>594</v>
      </c>
      <c r="I1061" s="9">
        <v>60</v>
      </c>
      <c r="J1061">
        <v>1</v>
      </c>
      <c r="K1061">
        <v>1</v>
      </c>
      <c r="L1061">
        <v>0</v>
      </c>
    </row>
    <row r="1062" spans="1:12" x14ac:dyDescent="0.2">
      <c r="A1062" t="str">
        <f>Utdanningstilbud[[#This Row],[studiestednr]]&amp;"|"&amp;Utdanningstilbud[[#This Row],[tilbudkode]]</f>
        <v>191|NORTFBOR</v>
      </c>
      <c r="B1062">
        <v>191</v>
      </c>
      <c r="C1062" t="s">
        <v>672</v>
      </c>
      <c r="D1062">
        <v>139</v>
      </c>
      <c r="E1062" t="s">
        <v>673</v>
      </c>
      <c r="F1062" s="6" t="s">
        <v>674</v>
      </c>
      <c r="G1062">
        <v>558409</v>
      </c>
      <c r="H1062" s="6" t="s">
        <v>675</v>
      </c>
      <c r="I1062" s="9">
        <v>120</v>
      </c>
      <c r="J1062">
        <v>0.67</v>
      </c>
      <c r="K1062">
        <v>1</v>
      </c>
      <c r="L1062">
        <v>0</v>
      </c>
    </row>
    <row r="1063" spans="1:12" x14ac:dyDescent="0.2">
      <c r="A1063" t="str">
        <f>Utdanningstilbud[[#This Row],[studiestednr]]&amp;"|"&amp;Utdanningstilbud[[#This Row],[tilbudkode]]</f>
        <v>191|NORTFBSV</v>
      </c>
      <c r="B1063">
        <v>191</v>
      </c>
      <c r="C1063" t="s">
        <v>672</v>
      </c>
      <c r="D1063">
        <v>139</v>
      </c>
      <c r="E1063" t="s">
        <v>673</v>
      </c>
      <c r="F1063" s="6" t="s">
        <v>1899</v>
      </c>
      <c r="G1063">
        <v>558410</v>
      </c>
      <c r="H1063" s="6" t="s">
        <v>1900</v>
      </c>
      <c r="I1063" s="9">
        <v>120</v>
      </c>
      <c r="J1063">
        <v>0.67</v>
      </c>
      <c r="K1063">
        <v>1</v>
      </c>
      <c r="L1063">
        <v>0</v>
      </c>
    </row>
    <row r="1064" spans="1:12" x14ac:dyDescent="0.2">
      <c r="A1064" t="str">
        <f>Utdanningstilbud[[#This Row],[studiestednr]]&amp;"|"&amp;Utdanningstilbud[[#This Row],[tilbudkode]]</f>
        <v>191|NORTFOAL</v>
      </c>
      <c r="B1064">
        <v>191</v>
      </c>
      <c r="C1064" t="s">
        <v>672</v>
      </c>
      <c r="D1064">
        <v>139</v>
      </c>
      <c r="E1064" t="s">
        <v>673</v>
      </c>
      <c r="F1064" s="6" t="s">
        <v>1901</v>
      </c>
      <c r="G1064">
        <v>541150</v>
      </c>
      <c r="H1064" s="6" t="s">
        <v>1902</v>
      </c>
      <c r="I1064" s="9">
        <v>30</v>
      </c>
      <c r="J1064">
        <v>0.5</v>
      </c>
      <c r="K1064">
        <v>1</v>
      </c>
      <c r="L1064">
        <v>0</v>
      </c>
    </row>
    <row r="1065" spans="1:12" x14ac:dyDescent="0.2">
      <c r="A1065" t="str">
        <f>Utdanningstilbud[[#This Row],[studiestednr]]&amp;"|"&amp;Utdanningstilbud[[#This Row],[tilbudkode]]</f>
        <v>191|NORTFPRO</v>
      </c>
      <c r="B1065">
        <v>191</v>
      </c>
      <c r="C1065" t="s">
        <v>672</v>
      </c>
      <c r="D1065">
        <v>139</v>
      </c>
      <c r="E1065" t="s">
        <v>673</v>
      </c>
      <c r="F1065" s="6" t="s">
        <v>1903</v>
      </c>
      <c r="G1065">
        <v>558412</v>
      </c>
      <c r="H1065" s="6" t="s">
        <v>1904</v>
      </c>
      <c r="I1065" s="9">
        <v>120</v>
      </c>
      <c r="J1065">
        <v>0.67</v>
      </c>
      <c r="K1065">
        <v>1</v>
      </c>
      <c r="L1065">
        <v>0</v>
      </c>
    </row>
    <row r="1066" spans="1:12" x14ac:dyDescent="0.2">
      <c r="A1066" t="str">
        <f>Utdanningstilbud[[#This Row],[studiestednr]]&amp;"|"&amp;Utdanningstilbud[[#This Row],[tilbudkode]]</f>
        <v>191|NORTFSUB</v>
      </c>
      <c r="B1066">
        <v>191</v>
      </c>
      <c r="C1066" t="s">
        <v>672</v>
      </c>
      <c r="D1066">
        <v>139</v>
      </c>
      <c r="E1066" t="s">
        <v>673</v>
      </c>
      <c r="F1066" s="6" t="s">
        <v>676</v>
      </c>
      <c r="G1066">
        <v>558411</v>
      </c>
      <c r="H1066" s="6" t="s">
        <v>677</v>
      </c>
      <c r="I1066" s="9">
        <v>120</v>
      </c>
      <c r="J1066">
        <v>0.67</v>
      </c>
      <c r="K1066">
        <v>1</v>
      </c>
      <c r="L1066">
        <v>0</v>
      </c>
    </row>
    <row r="1067" spans="1:12" x14ac:dyDescent="0.2">
      <c r="A1067" t="str">
        <f>Utdanningstilbud[[#This Row],[studiestednr]]&amp;"|"&amp;Utdanningstilbud[[#This Row],[tilbudkode]]</f>
        <v>400|NORTFBOR</v>
      </c>
      <c r="B1067">
        <v>400</v>
      </c>
      <c r="C1067" t="s">
        <v>2523</v>
      </c>
      <c r="D1067">
        <v>139</v>
      </c>
      <c r="E1067" t="s">
        <v>673</v>
      </c>
      <c r="F1067" s="6" t="s">
        <v>674</v>
      </c>
      <c r="G1067">
        <v>558409</v>
      </c>
      <c r="H1067" s="6" t="s">
        <v>675</v>
      </c>
      <c r="I1067" s="9">
        <v>120</v>
      </c>
      <c r="J1067">
        <v>0.67</v>
      </c>
      <c r="K1067">
        <v>1</v>
      </c>
      <c r="L1067">
        <v>0</v>
      </c>
    </row>
    <row r="1068" spans="1:12" x14ac:dyDescent="0.2">
      <c r="A1068" t="str">
        <f>Utdanningstilbud[[#This Row],[studiestednr]]&amp;"|"&amp;Utdanningstilbud[[#This Row],[tilbudkode]]</f>
        <v>425|NORTFBOR</v>
      </c>
      <c r="B1068">
        <v>425</v>
      </c>
      <c r="C1068" t="s">
        <v>2525</v>
      </c>
      <c r="D1068">
        <v>139</v>
      </c>
      <c r="E1068" t="s">
        <v>673</v>
      </c>
      <c r="F1068" s="6" t="s">
        <v>674</v>
      </c>
      <c r="G1068">
        <v>558409</v>
      </c>
      <c r="H1068" s="6" t="s">
        <v>675</v>
      </c>
      <c r="I1068" s="9">
        <v>120</v>
      </c>
      <c r="J1068">
        <v>0.67</v>
      </c>
      <c r="K1068">
        <v>1</v>
      </c>
      <c r="L1068">
        <v>0</v>
      </c>
    </row>
    <row r="1069" spans="1:12" x14ac:dyDescent="0.2">
      <c r="A1069" t="str">
        <f>Utdanningstilbud[[#This Row],[studiestednr]]&amp;"|"&amp;Utdanningstilbud[[#This Row],[tilbudkode]]</f>
        <v>195|1</v>
      </c>
      <c r="B1069">
        <v>195</v>
      </c>
      <c r="C1069" t="s">
        <v>692</v>
      </c>
      <c r="D1069">
        <v>142</v>
      </c>
      <c r="E1069" t="s">
        <v>692</v>
      </c>
      <c r="F1069" s="6">
        <v>1</v>
      </c>
      <c r="G1069">
        <v>516413</v>
      </c>
      <c r="H1069" s="6" t="s">
        <v>417</v>
      </c>
      <c r="I1069" s="9">
        <v>120</v>
      </c>
      <c r="J1069">
        <v>1</v>
      </c>
      <c r="K1069">
        <v>1</v>
      </c>
      <c r="L1069">
        <v>0</v>
      </c>
    </row>
    <row r="1070" spans="1:12" x14ac:dyDescent="0.2">
      <c r="A1070" t="str">
        <f>Utdanningstilbud[[#This Row],[studiestednr]]&amp;"|"&amp;Utdanningstilbud[[#This Row],[tilbudkode]]</f>
        <v>196|101</v>
      </c>
      <c r="B1070">
        <v>196</v>
      </c>
      <c r="C1070" t="s">
        <v>693</v>
      </c>
      <c r="D1070">
        <v>143</v>
      </c>
      <c r="E1070" t="s">
        <v>693</v>
      </c>
      <c r="F1070" s="6">
        <v>101</v>
      </c>
      <c r="G1070">
        <v>581205</v>
      </c>
      <c r="H1070" s="6" t="s">
        <v>694</v>
      </c>
      <c r="I1070" s="9">
        <v>60</v>
      </c>
      <c r="J1070">
        <v>1</v>
      </c>
      <c r="K1070">
        <v>1</v>
      </c>
      <c r="L1070">
        <v>0</v>
      </c>
    </row>
    <row r="1071" spans="1:12" x14ac:dyDescent="0.2">
      <c r="A1071" t="str">
        <f>Utdanningstilbud[[#This Row],[studiestednr]]&amp;"|"&amp;Utdanningstilbud[[#This Row],[tilbudkode]]</f>
        <v>196|112</v>
      </c>
      <c r="B1071">
        <v>196</v>
      </c>
      <c r="C1071" t="s">
        <v>693</v>
      </c>
      <c r="D1071">
        <v>143</v>
      </c>
      <c r="E1071" t="s">
        <v>693</v>
      </c>
      <c r="F1071" s="6">
        <v>112</v>
      </c>
      <c r="G1071">
        <v>581203</v>
      </c>
      <c r="H1071" s="6" t="s">
        <v>695</v>
      </c>
      <c r="I1071" s="9">
        <v>120</v>
      </c>
      <c r="J1071">
        <v>1</v>
      </c>
      <c r="K1071">
        <v>1</v>
      </c>
      <c r="L1071">
        <v>0</v>
      </c>
    </row>
    <row r="1072" spans="1:12" x14ac:dyDescent="0.2">
      <c r="A1072" t="str">
        <f>Utdanningstilbud[[#This Row],[studiestednr]]&amp;"|"&amp;Utdanningstilbud[[#This Row],[tilbudkode]]</f>
        <v>221|MASSASJE</v>
      </c>
      <c r="B1072">
        <v>221</v>
      </c>
      <c r="C1072" t="s">
        <v>712</v>
      </c>
      <c r="D1072">
        <v>154</v>
      </c>
      <c r="E1072" t="s">
        <v>712</v>
      </c>
      <c r="F1072" s="6" t="s">
        <v>713</v>
      </c>
      <c r="G1072">
        <v>565903</v>
      </c>
      <c r="H1072" s="6" t="s">
        <v>714</v>
      </c>
      <c r="I1072" s="9">
        <v>60</v>
      </c>
      <c r="J1072">
        <v>0.5</v>
      </c>
      <c r="K1072">
        <v>1</v>
      </c>
      <c r="L1072">
        <v>0</v>
      </c>
    </row>
    <row r="1073" spans="1:12" x14ac:dyDescent="0.2">
      <c r="A1073" t="str">
        <f>Utdanningstilbud[[#This Row],[studiestednr]]&amp;"|"&amp;Utdanningstilbud[[#This Row],[tilbudkode]]</f>
        <v>221|SONE</v>
      </c>
      <c r="B1073">
        <v>221</v>
      </c>
      <c r="C1073" t="s">
        <v>712</v>
      </c>
      <c r="D1073">
        <v>154</v>
      </c>
      <c r="E1073" t="s">
        <v>712</v>
      </c>
      <c r="F1073" s="6" t="s">
        <v>715</v>
      </c>
      <c r="G1073">
        <v>569939</v>
      </c>
      <c r="H1073" s="6" t="s">
        <v>716</v>
      </c>
      <c r="I1073" s="9">
        <v>60</v>
      </c>
      <c r="J1073">
        <v>0.5</v>
      </c>
      <c r="K1073">
        <v>1</v>
      </c>
      <c r="L1073">
        <v>0</v>
      </c>
    </row>
    <row r="1074" spans="1:12" x14ac:dyDescent="0.2">
      <c r="A1074" t="str">
        <f>Utdanningstilbud[[#This Row],[studiestednr]]&amp;"|"&amp;Utdanningstilbud[[#This Row],[tilbudkode]]</f>
        <v>226|VK</v>
      </c>
      <c r="B1074">
        <v>226</v>
      </c>
      <c r="C1074" t="s">
        <v>717</v>
      </c>
      <c r="D1074">
        <v>157</v>
      </c>
      <c r="E1074" t="s">
        <v>717</v>
      </c>
      <c r="F1074" s="6" t="s">
        <v>718</v>
      </c>
      <c r="G1074">
        <v>516413</v>
      </c>
      <c r="H1074" s="6" t="s">
        <v>719</v>
      </c>
      <c r="I1074" s="9">
        <v>120</v>
      </c>
      <c r="J1074">
        <v>1</v>
      </c>
      <c r="K1074">
        <v>1</v>
      </c>
      <c r="L1074">
        <v>0</v>
      </c>
    </row>
    <row r="1075" spans="1:12" x14ac:dyDescent="0.2">
      <c r="A1075" t="str">
        <f>Utdanningstilbud[[#This Row],[studiestednr]]&amp;"|"&amp;Utdanningstilbud[[#This Row],[tilbudkode]]</f>
        <v>232|Tone Lise Akademiet</v>
      </c>
      <c r="B1075">
        <v>232</v>
      </c>
      <c r="C1075" t="s">
        <v>720</v>
      </c>
      <c r="D1075">
        <v>163</v>
      </c>
      <c r="E1075" t="s">
        <v>721</v>
      </c>
      <c r="F1075" s="6" t="s">
        <v>722</v>
      </c>
      <c r="G1075">
        <v>583107</v>
      </c>
      <c r="H1075" s="6" t="s">
        <v>723</v>
      </c>
      <c r="I1075" s="9">
        <v>30</v>
      </c>
      <c r="J1075">
        <v>1</v>
      </c>
      <c r="K1075">
        <v>1</v>
      </c>
      <c r="L1075">
        <v>0</v>
      </c>
    </row>
    <row r="1076" spans="1:12" x14ac:dyDescent="0.2">
      <c r="A1076" t="str">
        <f>Utdanningstilbud[[#This Row],[studiestednr]]&amp;"|"&amp;Utdanningstilbud[[#This Row],[tilbudkode]]</f>
        <v>232|Tone Lise Beauty</v>
      </c>
      <c r="B1076">
        <v>232</v>
      </c>
      <c r="C1076" t="s">
        <v>720</v>
      </c>
      <c r="D1076">
        <v>163</v>
      </c>
      <c r="E1076" t="s">
        <v>721</v>
      </c>
      <c r="F1076" s="6" t="s">
        <v>724</v>
      </c>
      <c r="G1076">
        <v>583106</v>
      </c>
      <c r="H1076" s="6" t="s">
        <v>725</v>
      </c>
      <c r="I1076" s="9">
        <v>30</v>
      </c>
      <c r="J1076">
        <v>1</v>
      </c>
      <c r="K1076">
        <v>1</v>
      </c>
      <c r="L1076">
        <v>0</v>
      </c>
    </row>
    <row r="1077" spans="1:12" x14ac:dyDescent="0.2">
      <c r="A1077" t="str">
        <f>Utdanningstilbud[[#This Row],[studiestednr]]&amp;"|"&amp;Utdanningstilbud[[#This Row],[tilbudkode]]</f>
        <v>248|MBS</v>
      </c>
      <c r="B1077">
        <v>248</v>
      </c>
      <c r="C1077" t="s">
        <v>726</v>
      </c>
      <c r="D1077">
        <v>174</v>
      </c>
      <c r="E1077" t="s">
        <v>727</v>
      </c>
      <c r="F1077" s="6" t="s">
        <v>728</v>
      </c>
      <c r="G1077">
        <v>514113</v>
      </c>
      <c r="H1077" s="6" t="s">
        <v>729</v>
      </c>
      <c r="I1077" s="9">
        <v>60</v>
      </c>
      <c r="J1077">
        <v>1</v>
      </c>
      <c r="K1077">
        <v>1</v>
      </c>
      <c r="L1077">
        <v>0</v>
      </c>
    </row>
    <row r="1078" spans="1:12" x14ac:dyDescent="0.2">
      <c r="A1078" t="str">
        <f>Utdanningstilbud[[#This Row],[studiestednr]]&amp;"|"&amp;Utdanningstilbud[[#This Row],[tilbudkode]]</f>
        <v>248|MBS-deltid</v>
      </c>
      <c r="B1078">
        <v>248</v>
      </c>
      <c r="C1078" t="s">
        <v>726</v>
      </c>
      <c r="D1078">
        <v>174</v>
      </c>
      <c r="E1078" t="s">
        <v>727</v>
      </c>
      <c r="F1078" s="6" t="s">
        <v>1905</v>
      </c>
      <c r="G1078">
        <v>514113</v>
      </c>
      <c r="H1078" s="6" t="s">
        <v>729</v>
      </c>
      <c r="I1078" s="9">
        <v>60</v>
      </c>
      <c r="J1078">
        <v>0.5</v>
      </c>
      <c r="K1078">
        <v>1</v>
      </c>
      <c r="L1078">
        <v>0</v>
      </c>
    </row>
    <row r="1079" spans="1:12" x14ac:dyDescent="0.2">
      <c r="A1079" t="str">
        <f>Utdanningstilbud[[#This Row],[studiestednr]]&amp;"|"&amp;Utdanningstilbud[[#This Row],[tilbudkode]]</f>
        <v>399|MBS</v>
      </c>
      <c r="B1079">
        <v>399</v>
      </c>
      <c r="C1079" t="s">
        <v>939</v>
      </c>
      <c r="D1079">
        <v>174</v>
      </c>
      <c r="E1079" t="s">
        <v>727</v>
      </c>
      <c r="F1079" s="6" t="s">
        <v>728</v>
      </c>
      <c r="G1079">
        <v>514113</v>
      </c>
      <c r="H1079" s="6" t="s">
        <v>729</v>
      </c>
      <c r="I1079" s="9">
        <v>60</v>
      </c>
      <c r="J1079">
        <v>1</v>
      </c>
      <c r="K1079">
        <v>1</v>
      </c>
      <c r="L1079">
        <v>0</v>
      </c>
    </row>
    <row r="1080" spans="1:12" x14ac:dyDescent="0.2">
      <c r="A1080" t="str">
        <f>Utdanningstilbud[[#This Row],[studiestednr]]&amp;"|"&amp;Utdanningstilbud[[#This Row],[tilbudkode]]</f>
        <v>399|MBS-deltid</v>
      </c>
      <c r="B1080">
        <v>399</v>
      </c>
      <c r="C1080" t="s">
        <v>939</v>
      </c>
      <c r="D1080">
        <v>174</v>
      </c>
      <c r="E1080" t="s">
        <v>727</v>
      </c>
      <c r="F1080" s="6" t="s">
        <v>1905</v>
      </c>
      <c r="G1080">
        <v>514113</v>
      </c>
      <c r="H1080" s="6" t="s">
        <v>729</v>
      </c>
      <c r="I1080" s="9">
        <v>60</v>
      </c>
      <c r="J1080">
        <v>0.5</v>
      </c>
      <c r="K1080">
        <v>1</v>
      </c>
      <c r="L1080">
        <v>0</v>
      </c>
    </row>
    <row r="1081" spans="1:12" x14ac:dyDescent="0.2">
      <c r="A1081" t="str">
        <f>Utdanningstilbud[[#This Row],[studiestednr]]&amp;"|"&amp;Utdanningstilbud[[#This Row],[tilbudkode]]</f>
        <v>252|HR1</v>
      </c>
      <c r="B1081">
        <v>252</v>
      </c>
      <c r="C1081" t="s">
        <v>730</v>
      </c>
      <c r="D1081">
        <v>175</v>
      </c>
      <c r="E1081" t="s">
        <v>731</v>
      </c>
      <c r="F1081" s="6" t="s">
        <v>1026</v>
      </c>
      <c r="G1081">
        <v>541163</v>
      </c>
      <c r="H1081" s="6" t="s">
        <v>1027</v>
      </c>
      <c r="I1081" s="9">
        <v>30</v>
      </c>
      <c r="J1081">
        <v>1</v>
      </c>
      <c r="K1081">
        <v>1</v>
      </c>
      <c r="L1081">
        <v>0</v>
      </c>
    </row>
    <row r="1082" spans="1:12" x14ac:dyDescent="0.2">
      <c r="A1082" t="str">
        <f>Utdanningstilbud[[#This Row],[studiestednr]]&amp;"|"&amp;Utdanningstilbud[[#This Row],[tilbudkode]]</f>
        <v>252|HR1D</v>
      </c>
      <c r="B1082">
        <v>252</v>
      </c>
      <c r="C1082" t="s">
        <v>730</v>
      </c>
      <c r="D1082">
        <v>175</v>
      </c>
      <c r="E1082" t="s">
        <v>731</v>
      </c>
      <c r="F1082" s="6" t="s">
        <v>1906</v>
      </c>
      <c r="G1082">
        <v>541163</v>
      </c>
      <c r="H1082" s="6" t="s">
        <v>1027</v>
      </c>
      <c r="I1082" s="9">
        <v>30</v>
      </c>
      <c r="J1082">
        <v>0.5</v>
      </c>
      <c r="K1082">
        <v>1</v>
      </c>
      <c r="L1082">
        <v>0</v>
      </c>
    </row>
    <row r="1083" spans="1:12" x14ac:dyDescent="0.2">
      <c r="A1083" t="str">
        <f>Utdanningstilbud[[#This Row],[studiestednr]]&amp;"|"&amp;Utdanningstilbud[[#This Row],[tilbudkode]]</f>
        <v>252|HRK123</v>
      </c>
      <c r="B1083">
        <v>252</v>
      </c>
      <c r="C1083" t="s">
        <v>730</v>
      </c>
      <c r="D1083">
        <v>175</v>
      </c>
      <c r="E1083" t="s">
        <v>731</v>
      </c>
      <c r="F1083" s="6" t="s">
        <v>1032</v>
      </c>
      <c r="G1083">
        <v>541166</v>
      </c>
      <c r="H1083" s="6" t="s">
        <v>1033</v>
      </c>
      <c r="I1083" s="9">
        <v>90</v>
      </c>
      <c r="J1083">
        <v>1</v>
      </c>
      <c r="K1083">
        <v>1</v>
      </c>
      <c r="L1083">
        <v>0</v>
      </c>
    </row>
    <row r="1084" spans="1:12" x14ac:dyDescent="0.2">
      <c r="A1084" t="str">
        <f>Utdanningstilbud[[#This Row],[studiestednr]]&amp;"|"&amp;Utdanningstilbud[[#This Row],[tilbudkode]]</f>
        <v>252|HRLØ12</v>
      </c>
      <c r="B1084">
        <v>252</v>
      </c>
      <c r="C1084" t="s">
        <v>730</v>
      </c>
      <c r="D1084">
        <v>175</v>
      </c>
      <c r="E1084" t="s">
        <v>731</v>
      </c>
      <c r="F1084" s="6" t="s">
        <v>1034</v>
      </c>
      <c r="G1084">
        <v>541162</v>
      </c>
      <c r="H1084" s="6" t="s">
        <v>1035</v>
      </c>
      <c r="I1084" s="9">
        <v>60</v>
      </c>
      <c r="J1084">
        <v>1</v>
      </c>
      <c r="K1084">
        <v>1</v>
      </c>
      <c r="L1084">
        <v>0</v>
      </c>
    </row>
    <row r="1085" spans="1:12" x14ac:dyDescent="0.2">
      <c r="A1085" t="str">
        <f>Utdanningstilbud[[#This Row],[studiestednr]]&amp;"|"&amp;Utdanningstilbud[[#This Row],[tilbudkode]]</f>
        <v>252|LØNN1</v>
      </c>
      <c r="B1085">
        <v>252</v>
      </c>
      <c r="C1085" t="s">
        <v>730</v>
      </c>
      <c r="D1085">
        <v>175</v>
      </c>
      <c r="E1085" t="s">
        <v>731</v>
      </c>
      <c r="F1085" s="6" t="s">
        <v>1060</v>
      </c>
      <c r="G1085">
        <v>541119</v>
      </c>
      <c r="H1085" s="6" t="s">
        <v>1038</v>
      </c>
      <c r="I1085" s="9">
        <v>30</v>
      </c>
      <c r="J1085">
        <v>1</v>
      </c>
      <c r="K1085">
        <v>1</v>
      </c>
      <c r="L1085">
        <v>0</v>
      </c>
    </row>
    <row r="1086" spans="1:12" x14ac:dyDescent="0.2">
      <c r="A1086" t="str">
        <f>Utdanningstilbud[[#This Row],[studiestednr]]&amp;"|"&amp;Utdanningstilbud[[#This Row],[tilbudkode]]</f>
        <v>252|LØNN1D</v>
      </c>
      <c r="B1086">
        <v>252</v>
      </c>
      <c r="C1086" t="s">
        <v>730</v>
      </c>
      <c r="D1086">
        <v>175</v>
      </c>
      <c r="E1086" t="s">
        <v>731</v>
      </c>
      <c r="F1086" s="6" t="s">
        <v>1907</v>
      </c>
      <c r="G1086">
        <v>541119</v>
      </c>
      <c r="H1086" s="6" t="s">
        <v>1038</v>
      </c>
      <c r="I1086" s="10">
        <v>30</v>
      </c>
      <c r="J1086">
        <v>0.5</v>
      </c>
      <c r="K1086">
        <v>1</v>
      </c>
      <c r="L1086">
        <v>0</v>
      </c>
    </row>
    <row r="1087" spans="1:12" x14ac:dyDescent="0.2">
      <c r="A1087" t="str">
        <f>Utdanningstilbud[[#This Row],[studiestednr]]&amp;"|"&amp;Utdanningstilbud[[#This Row],[tilbudkode]]</f>
        <v>252|NETTDESIGN12</v>
      </c>
      <c r="B1087">
        <v>252</v>
      </c>
      <c r="C1087" t="s">
        <v>730</v>
      </c>
      <c r="D1087">
        <v>175</v>
      </c>
      <c r="E1087" t="s">
        <v>731</v>
      </c>
      <c r="F1087" s="6" t="s">
        <v>1044</v>
      </c>
      <c r="G1087">
        <v>554129</v>
      </c>
      <c r="H1087" s="6" t="s">
        <v>1043</v>
      </c>
      <c r="I1087" s="10">
        <v>60</v>
      </c>
      <c r="J1087">
        <v>1</v>
      </c>
      <c r="K1087">
        <v>1</v>
      </c>
      <c r="L1087">
        <v>0</v>
      </c>
    </row>
    <row r="1088" spans="1:12" x14ac:dyDescent="0.2">
      <c r="A1088" t="str">
        <f>Utdanningstilbud[[#This Row],[studiestednr]]&amp;"|"&amp;Utdanningstilbud[[#This Row],[tilbudkode]]</f>
        <v>252|REGN1</v>
      </c>
      <c r="B1088">
        <v>252</v>
      </c>
      <c r="C1088" t="s">
        <v>730</v>
      </c>
      <c r="D1088">
        <v>175</v>
      </c>
      <c r="E1088" t="s">
        <v>731</v>
      </c>
      <c r="F1088" s="6" t="s">
        <v>732</v>
      </c>
      <c r="G1088">
        <v>541116</v>
      </c>
      <c r="H1088" s="6" t="s">
        <v>733</v>
      </c>
      <c r="I1088" s="9">
        <v>30</v>
      </c>
      <c r="J1088">
        <v>1</v>
      </c>
      <c r="K1088">
        <v>1</v>
      </c>
      <c r="L1088">
        <v>0</v>
      </c>
    </row>
    <row r="1089" spans="1:12" x14ac:dyDescent="0.2">
      <c r="A1089" t="str">
        <f>Utdanningstilbud[[#This Row],[studiestednr]]&amp;"|"&amp;Utdanningstilbud[[#This Row],[tilbudkode]]</f>
        <v>252|REGN12</v>
      </c>
      <c r="B1089">
        <v>252</v>
      </c>
      <c r="C1089" t="s">
        <v>730</v>
      </c>
      <c r="D1089">
        <v>175</v>
      </c>
      <c r="E1089" t="s">
        <v>731</v>
      </c>
      <c r="F1089" s="6" t="s">
        <v>734</v>
      </c>
      <c r="G1089">
        <v>541114</v>
      </c>
      <c r="H1089" s="6" t="s">
        <v>735</v>
      </c>
      <c r="I1089" s="9">
        <v>60</v>
      </c>
      <c r="J1089">
        <v>1</v>
      </c>
      <c r="K1089">
        <v>1</v>
      </c>
      <c r="L1089">
        <v>0</v>
      </c>
    </row>
    <row r="1090" spans="1:12" x14ac:dyDescent="0.2">
      <c r="A1090" t="str">
        <f>Utdanningstilbud[[#This Row],[studiestednr]]&amp;"|"&amp;Utdanningstilbud[[#This Row],[tilbudkode]]</f>
        <v>252|REGN123</v>
      </c>
      <c r="B1090">
        <v>252</v>
      </c>
      <c r="C1090" t="s">
        <v>730</v>
      </c>
      <c r="D1090">
        <v>175</v>
      </c>
      <c r="E1090" t="s">
        <v>731</v>
      </c>
      <c r="F1090" s="6" t="s">
        <v>1908</v>
      </c>
      <c r="G1090">
        <v>541113</v>
      </c>
      <c r="H1090" s="6" t="s">
        <v>1909</v>
      </c>
      <c r="I1090" s="9">
        <v>90</v>
      </c>
      <c r="J1090">
        <v>1</v>
      </c>
      <c r="K1090">
        <v>1</v>
      </c>
      <c r="L1090">
        <v>0</v>
      </c>
    </row>
    <row r="1091" spans="1:12" x14ac:dyDescent="0.2">
      <c r="A1091" t="str">
        <f>Utdanningstilbud[[#This Row],[studiestednr]]&amp;"|"&amp;Utdanningstilbud[[#This Row],[tilbudkode]]</f>
        <v>252|REGN1234H</v>
      </c>
      <c r="B1091">
        <v>252</v>
      </c>
      <c r="C1091" t="s">
        <v>730</v>
      </c>
      <c r="D1091">
        <v>175</v>
      </c>
      <c r="E1091" t="s">
        <v>731</v>
      </c>
      <c r="F1091" s="6" t="s">
        <v>1045</v>
      </c>
      <c r="G1091">
        <v>541169</v>
      </c>
      <c r="H1091" s="6" t="s">
        <v>1046</v>
      </c>
      <c r="I1091" s="10">
        <v>120</v>
      </c>
      <c r="J1091">
        <v>1</v>
      </c>
      <c r="K1091">
        <v>1</v>
      </c>
      <c r="L1091">
        <v>0</v>
      </c>
    </row>
    <row r="1092" spans="1:12" x14ac:dyDescent="0.2">
      <c r="A1092" t="str">
        <f>Utdanningstilbud[[#This Row],[studiestednr]]&amp;"|"&amp;Utdanningstilbud[[#This Row],[tilbudkode]]</f>
        <v>252|REGN123D</v>
      </c>
      <c r="B1092">
        <v>252</v>
      </c>
      <c r="C1092" t="s">
        <v>730</v>
      </c>
      <c r="D1092">
        <v>175</v>
      </c>
      <c r="E1092" t="s">
        <v>731</v>
      </c>
      <c r="F1092" s="6" t="s">
        <v>1910</v>
      </c>
      <c r="G1092">
        <v>541113</v>
      </c>
      <c r="H1092" s="6" t="s">
        <v>1909</v>
      </c>
      <c r="I1092" s="9">
        <v>90</v>
      </c>
      <c r="J1092">
        <v>0.5</v>
      </c>
      <c r="K1092">
        <v>1</v>
      </c>
      <c r="L1092">
        <v>0</v>
      </c>
    </row>
    <row r="1093" spans="1:12" x14ac:dyDescent="0.2">
      <c r="A1093" t="str">
        <f>Utdanningstilbud[[#This Row],[studiestednr]]&amp;"|"&amp;Utdanningstilbud[[#This Row],[tilbudkode]]</f>
        <v>252|REGN12D</v>
      </c>
      <c r="B1093">
        <v>252</v>
      </c>
      <c r="C1093" t="s">
        <v>730</v>
      </c>
      <c r="D1093">
        <v>175</v>
      </c>
      <c r="E1093" t="s">
        <v>731</v>
      </c>
      <c r="F1093" s="6" t="s">
        <v>1911</v>
      </c>
      <c r="G1093">
        <v>541114</v>
      </c>
      <c r="H1093" s="6" t="s">
        <v>735</v>
      </c>
      <c r="I1093" s="9">
        <v>60</v>
      </c>
      <c r="J1093">
        <v>0.5</v>
      </c>
      <c r="K1093">
        <v>1</v>
      </c>
      <c r="L1093">
        <v>0</v>
      </c>
    </row>
    <row r="1094" spans="1:12" x14ac:dyDescent="0.2">
      <c r="A1094" t="str">
        <f>Utdanningstilbud[[#This Row],[studiestednr]]&amp;"|"&amp;Utdanningstilbud[[#This Row],[tilbudkode]]</f>
        <v>252|REGN1D</v>
      </c>
      <c r="B1094">
        <v>252</v>
      </c>
      <c r="C1094" t="s">
        <v>730</v>
      </c>
      <c r="D1094">
        <v>175</v>
      </c>
      <c r="E1094" t="s">
        <v>731</v>
      </c>
      <c r="F1094" s="6" t="s">
        <v>1048</v>
      </c>
      <c r="G1094">
        <v>541116</v>
      </c>
      <c r="H1094" s="6" t="s">
        <v>733</v>
      </c>
      <c r="I1094" s="9">
        <v>30</v>
      </c>
      <c r="J1094">
        <v>0.5</v>
      </c>
      <c r="K1094">
        <v>1</v>
      </c>
      <c r="L1094">
        <v>0</v>
      </c>
    </row>
    <row r="1095" spans="1:12" x14ac:dyDescent="0.2">
      <c r="A1095" t="str">
        <f>Utdanningstilbud[[#This Row],[studiestednr]]&amp;"|"&amp;Utdanningstilbud[[#This Row],[tilbudkode]]</f>
        <v>252|REISE12</v>
      </c>
      <c r="B1095">
        <v>252</v>
      </c>
      <c r="C1095" t="s">
        <v>730</v>
      </c>
      <c r="D1095">
        <v>175</v>
      </c>
      <c r="E1095" t="s">
        <v>731</v>
      </c>
      <c r="F1095" s="6" t="s">
        <v>1053</v>
      </c>
      <c r="G1095">
        <v>544106</v>
      </c>
      <c r="H1095" s="6" t="s">
        <v>979</v>
      </c>
      <c r="I1095" s="9">
        <v>60</v>
      </c>
      <c r="J1095">
        <v>1</v>
      </c>
      <c r="K1095">
        <v>1</v>
      </c>
      <c r="L1095">
        <v>0</v>
      </c>
    </row>
    <row r="1096" spans="1:12" x14ac:dyDescent="0.2">
      <c r="A1096" t="str">
        <f>Utdanningstilbud[[#This Row],[studiestednr]]&amp;"|"&amp;Utdanningstilbud[[#This Row],[tilbudkode]]</f>
        <v>252|SA1</v>
      </c>
      <c r="B1096">
        <v>252</v>
      </c>
      <c r="C1096" t="s">
        <v>730</v>
      </c>
      <c r="D1096">
        <v>175</v>
      </c>
      <c r="E1096" t="s">
        <v>731</v>
      </c>
      <c r="F1096" s="6" t="s">
        <v>1912</v>
      </c>
      <c r="G1096">
        <v>554148</v>
      </c>
      <c r="H1096" s="6" t="s">
        <v>1056</v>
      </c>
      <c r="I1096" s="9">
        <v>30</v>
      </c>
      <c r="J1096">
        <v>1</v>
      </c>
      <c r="K1096">
        <v>1</v>
      </c>
      <c r="L1096">
        <v>0</v>
      </c>
    </row>
    <row r="1097" spans="1:12" x14ac:dyDescent="0.2">
      <c r="A1097" t="str">
        <f>Utdanningstilbud[[#This Row],[studiestednr]]&amp;"|"&amp;Utdanningstilbud[[#This Row],[tilbudkode]]</f>
        <v>252|SA1D</v>
      </c>
      <c r="B1097">
        <v>252</v>
      </c>
      <c r="C1097" t="s">
        <v>730</v>
      </c>
      <c r="D1097">
        <v>175</v>
      </c>
      <c r="E1097" t="s">
        <v>731</v>
      </c>
      <c r="F1097" s="6" t="s">
        <v>1913</v>
      </c>
      <c r="G1097">
        <v>554148</v>
      </c>
      <c r="H1097" s="6" t="s">
        <v>1056</v>
      </c>
      <c r="I1097" s="9">
        <v>30</v>
      </c>
      <c r="J1097">
        <v>0.5</v>
      </c>
      <c r="K1097">
        <v>1</v>
      </c>
      <c r="L1097">
        <v>0</v>
      </c>
    </row>
    <row r="1098" spans="1:12" x14ac:dyDescent="0.2">
      <c r="A1098" t="str">
        <f>Utdanningstilbud[[#This Row],[studiestednr]]&amp;"|"&amp;Utdanningstilbud[[#This Row],[tilbudkode]]</f>
        <v>446|AM1</v>
      </c>
      <c r="B1098">
        <v>446</v>
      </c>
      <c r="C1098" t="s">
        <v>1025</v>
      </c>
      <c r="D1098">
        <v>175</v>
      </c>
      <c r="E1098" t="s">
        <v>731</v>
      </c>
      <c r="F1098" s="6" t="s">
        <v>1914</v>
      </c>
      <c r="G1098">
        <v>554159</v>
      </c>
      <c r="H1098" s="6" t="s">
        <v>1915</v>
      </c>
      <c r="I1098" s="9">
        <v>30</v>
      </c>
      <c r="J1098">
        <v>1</v>
      </c>
      <c r="K1098">
        <v>1</v>
      </c>
      <c r="L1098">
        <v>0</v>
      </c>
    </row>
    <row r="1099" spans="1:12" x14ac:dyDescent="0.2">
      <c r="A1099" t="str">
        <f>Utdanningstilbud[[#This Row],[studiestednr]]&amp;"|"&amp;Utdanningstilbud[[#This Row],[tilbudkode]]</f>
        <v>446|AM1D</v>
      </c>
      <c r="B1099">
        <v>446</v>
      </c>
      <c r="C1099" t="s">
        <v>1025</v>
      </c>
      <c r="D1099">
        <v>175</v>
      </c>
      <c r="E1099" t="s">
        <v>731</v>
      </c>
      <c r="F1099" s="6" t="s">
        <v>1916</v>
      </c>
      <c r="G1099">
        <v>554159</v>
      </c>
      <c r="H1099" s="6" t="s">
        <v>1915</v>
      </c>
      <c r="I1099" s="9">
        <v>30</v>
      </c>
      <c r="J1099">
        <v>0.5</v>
      </c>
      <c r="K1099">
        <v>1</v>
      </c>
      <c r="L1099">
        <v>0</v>
      </c>
    </row>
    <row r="1100" spans="1:12" x14ac:dyDescent="0.2">
      <c r="A1100" t="str">
        <f>Utdanningstilbud[[#This Row],[studiestednr]]&amp;"|"&amp;Utdanningstilbud[[#This Row],[tilbudkode]]</f>
        <v>446|AM1DN</v>
      </c>
      <c r="B1100">
        <v>446</v>
      </c>
      <c r="C1100" t="s">
        <v>1025</v>
      </c>
      <c r="D1100">
        <v>175</v>
      </c>
      <c r="E1100" t="s">
        <v>731</v>
      </c>
      <c r="F1100" s="6" t="s">
        <v>1917</v>
      </c>
      <c r="G1100">
        <v>554159</v>
      </c>
      <c r="H1100" s="6" t="s">
        <v>1915</v>
      </c>
      <c r="I1100" s="9">
        <v>30</v>
      </c>
      <c r="J1100">
        <v>0.5</v>
      </c>
      <c r="K1100">
        <v>2</v>
      </c>
      <c r="L1100">
        <v>0</v>
      </c>
    </row>
    <row r="1101" spans="1:12" x14ac:dyDescent="0.2">
      <c r="A1101" t="str">
        <f>Utdanningstilbud[[#This Row],[studiestednr]]&amp;"|"&amp;Utdanningstilbud[[#This Row],[tilbudkode]]</f>
        <v>446|AM1N</v>
      </c>
      <c r="B1101">
        <v>446</v>
      </c>
      <c r="C1101" t="s">
        <v>1025</v>
      </c>
      <c r="D1101">
        <v>175</v>
      </c>
      <c r="E1101" t="s">
        <v>731</v>
      </c>
      <c r="F1101" s="6" t="s">
        <v>1918</v>
      </c>
      <c r="G1101">
        <v>554159</v>
      </c>
      <c r="H1101" s="6" t="s">
        <v>1915</v>
      </c>
      <c r="I1101" s="9">
        <v>30</v>
      </c>
      <c r="J1101">
        <v>1</v>
      </c>
      <c r="K1101">
        <v>2</v>
      </c>
      <c r="L1101">
        <v>0</v>
      </c>
    </row>
    <row r="1102" spans="1:12" x14ac:dyDescent="0.2">
      <c r="A1102" t="str">
        <f>Utdanningstilbud[[#This Row],[studiestednr]]&amp;"|"&amp;Utdanningstilbud[[#This Row],[tilbudkode]]</f>
        <v>446|BM1DN</v>
      </c>
      <c r="B1102">
        <v>446</v>
      </c>
      <c r="C1102" t="s">
        <v>1025</v>
      </c>
      <c r="D1102">
        <v>175</v>
      </c>
      <c r="E1102" t="s">
        <v>731</v>
      </c>
      <c r="F1102" s="6" t="s">
        <v>1058</v>
      </c>
      <c r="G1102">
        <v>583306</v>
      </c>
      <c r="H1102" s="6" t="s">
        <v>1059</v>
      </c>
      <c r="I1102" s="9">
        <v>30</v>
      </c>
      <c r="J1102">
        <v>0.5</v>
      </c>
      <c r="K1102">
        <v>3</v>
      </c>
      <c r="L1102">
        <v>8</v>
      </c>
    </row>
    <row r="1103" spans="1:12" x14ac:dyDescent="0.2">
      <c r="A1103" t="str">
        <f>Utdanningstilbud[[#This Row],[studiestednr]]&amp;"|"&amp;Utdanningstilbud[[#This Row],[tilbudkode]]</f>
        <v>446|BM1N</v>
      </c>
      <c r="B1103">
        <v>446</v>
      </c>
      <c r="C1103" t="s">
        <v>1025</v>
      </c>
      <c r="D1103">
        <v>175</v>
      </c>
      <c r="E1103" t="s">
        <v>731</v>
      </c>
      <c r="F1103" s="6" t="s">
        <v>1919</v>
      </c>
      <c r="G1103">
        <v>583306</v>
      </c>
      <c r="H1103" s="6" t="s">
        <v>1059</v>
      </c>
      <c r="I1103" s="9">
        <v>30</v>
      </c>
      <c r="J1103">
        <v>1</v>
      </c>
      <c r="K1103">
        <v>3</v>
      </c>
      <c r="L1103">
        <v>4</v>
      </c>
    </row>
    <row r="1104" spans="1:12" x14ac:dyDescent="0.2">
      <c r="A1104" t="str">
        <f>Utdanningstilbud[[#This Row],[studiestednr]]&amp;"|"&amp;Utdanningstilbud[[#This Row],[tilbudkode]]</f>
        <v>446|HR1</v>
      </c>
      <c r="B1104">
        <v>446</v>
      </c>
      <c r="C1104" t="s">
        <v>1025</v>
      </c>
      <c r="D1104">
        <v>175</v>
      </c>
      <c r="E1104" t="s">
        <v>731</v>
      </c>
      <c r="F1104" s="6" t="s">
        <v>1026</v>
      </c>
      <c r="G1104">
        <v>541163</v>
      </c>
      <c r="H1104" s="6" t="s">
        <v>1027</v>
      </c>
      <c r="I1104" s="9">
        <v>30</v>
      </c>
      <c r="J1104">
        <v>1</v>
      </c>
      <c r="K1104">
        <v>1</v>
      </c>
      <c r="L1104">
        <v>0</v>
      </c>
    </row>
    <row r="1105" spans="1:12" x14ac:dyDescent="0.2">
      <c r="A1105" t="str">
        <f>Utdanningstilbud[[#This Row],[studiestednr]]&amp;"|"&amp;Utdanningstilbud[[#This Row],[tilbudkode]]</f>
        <v>446|HR1D</v>
      </c>
      <c r="B1105">
        <v>446</v>
      </c>
      <c r="C1105" t="s">
        <v>1025</v>
      </c>
      <c r="D1105">
        <v>175</v>
      </c>
      <c r="E1105" t="s">
        <v>731</v>
      </c>
      <c r="F1105" s="6" t="s">
        <v>1906</v>
      </c>
      <c r="G1105">
        <v>541163</v>
      </c>
      <c r="H1105" s="6" t="s">
        <v>1027</v>
      </c>
      <c r="I1105" s="9">
        <v>30</v>
      </c>
      <c r="J1105">
        <v>0.5</v>
      </c>
      <c r="K1105">
        <v>1</v>
      </c>
      <c r="L1105">
        <v>0</v>
      </c>
    </row>
    <row r="1106" spans="1:12" x14ac:dyDescent="0.2">
      <c r="A1106" t="str">
        <f>Utdanningstilbud[[#This Row],[studiestednr]]&amp;"|"&amp;Utdanningstilbud[[#This Row],[tilbudkode]]</f>
        <v>446|HR1DN</v>
      </c>
      <c r="B1106">
        <v>446</v>
      </c>
      <c r="C1106" t="s">
        <v>1025</v>
      </c>
      <c r="D1106">
        <v>175</v>
      </c>
      <c r="E1106" t="s">
        <v>731</v>
      </c>
      <c r="F1106" s="6" t="s">
        <v>1028</v>
      </c>
      <c r="G1106">
        <v>541163</v>
      </c>
      <c r="H1106" s="6" t="s">
        <v>1027</v>
      </c>
      <c r="I1106" s="9">
        <v>30</v>
      </c>
      <c r="J1106">
        <v>0.5</v>
      </c>
      <c r="K1106">
        <v>3</v>
      </c>
      <c r="L1106">
        <v>8</v>
      </c>
    </row>
    <row r="1107" spans="1:12" x14ac:dyDescent="0.2">
      <c r="A1107" t="str">
        <f>Utdanningstilbud[[#This Row],[studiestednr]]&amp;"|"&amp;Utdanningstilbud[[#This Row],[tilbudkode]]</f>
        <v>446|HR1DNB</v>
      </c>
      <c r="B1107">
        <v>446</v>
      </c>
      <c r="C1107" t="s">
        <v>1025</v>
      </c>
      <c r="D1107">
        <v>175</v>
      </c>
      <c r="E1107" t="s">
        <v>731</v>
      </c>
      <c r="F1107" s="6" t="s">
        <v>1029</v>
      </c>
      <c r="G1107">
        <v>541163</v>
      </c>
      <c r="H1107" s="6" t="s">
        <v>1027</v>
      </c>
      <c r="I1107" s="9">
        <v>30</v>
      </c>
      <c r="J1107">
        <v>0.5</v>
      </c>
      <c r="K1107">
        <v>2</v>
      </c>
      <c r="L1107">
        <v>0</v>
      </c>
    </row>
    <row r="1108" spans="1:12" x14ac:dyDescent="0.2">
      <c r="A1108" t="str">
        <f>Utdanningstilbud[[#This Row],[studiestednr]]&amp;"|"&amp;Utdanningstilbud[[#This Row],[tilbudkode]]</f>
        <v>446|HR1N</v>
      </c>
      <c r="B1108">
        <v>446</v>
      </c>
      <c r="C1108" t="s">
        <v>1025</v>
      </c>
      <c r="D1108">
        <v>175</v>
      </c>
      <c r="E1108" t="s">
        <v>731</v>
      </c>
      <c r="F1108" s="6" t="s">
        <v>1030</v>
      </c>
      <c r="G1108">
        <v>541163</v>
      </c>
      <c r="H1108" s="6" t="s">
        <v>1027</v>
      </c>
      <c r="I1108" s="9">
        <v>30</v>
      </c>
      <c r="J1108">
        <v>1</v>
      </c>
      <c r="K1108">
        <v>3</v>
      </c>
      <c r="L1108">
        <v>4</v>
      </c>
    </row>
    <row r="1109" spans="1:12" x14ac:dyDescent="0.2">
      <c r="A1109" t="str">
        <f>Utdanningstilbud[[#This Row],[studiestednr]]&amp;"|"&amp;Utdanningstilbud[[#This Row],[tilbudkode]]</f>
        <v>446|HR1NB</v>
      </c>
      <c r="B1109">
        <v>446</v>
      </c>
      <c r="C1109" t="s">
        <v>1025</v>
      </c>
      <c r="D1109">
        <v>175</v>
      </c>
      <c r="E1109" t="s">
        <v>731</v>
      </c>
      <c r="F1109" s="6" t="s">
        <v>1031</v>
      </c>
      <c r="G1109">
        <v>541163</v>
      </c>
      <c r="H1109" s="6" t="s">
        <v>1027</v>
      </c>
      <c r="I1109" s="9">
        <v>30</v>
      </c>
      <c r="J1109">
        <v>1</v>
      </c>
      <c r="K1109">
        <v>2</v>
      </c>
      <c r="L1109">
        <v>0</v>
      </c>
    </row>
    <row r="1110" spans="1:12" x14ac:dyDescent="0.2">
      <c r="A1110" t="str">
        <f>Utdanningstilbud[[#This Row],[studiestednr]]&amp;"|"&amp;Utdanningstilbud[[#This Row],[tilbudkode]]</f>
        <v>446|HRK123</v>
      </c>
      <c r="B1110">
        <v>446</v>
      </c>
      <c r="C1110" t="s">
        <v>1025</v>
      </c>
      <c r="D1110">
        <v>175</v>
      </c>
      <c r="E1110" t="s">
        <v>731</v>
      </c>
      <c r="F1110" s="6" t="s">
        <v>1032</v>
      </c>
      <c r="G1110">
        <v>541166</v>
      </c>
      <c r="H1110" s="6" t="s">
        <v>1033</v>
      </c>
      <c r="I1110" s="9">
        <v>90</v>
      </c>
      <c r="J1110">
        <v>1</v>
      </c>
      <c r="K1110">
        <v>1</v>
      </c>
      <c r="L1110">
        <v>0</v>
      </c>
    </row>
    <row r="1111" spans="1:12" x14ac:dyDescent="0.2">
      <c r="A1111" t="str">
        <f>Utdanningstilbud[[#This Row],[studiestednr]]&amp;"|"&amp;Utdanningstilbud[[#This Row],[tilbudkode]]</f>
        <v>446|HRK123DN</v>
      </c>
      <c r="B1111">
        <v>446</v>
      </c>
      <c r="C1111" t="s">
        <v>1025</v>
      </c>
      <c r="D1111">
        <v>175</v>
      </c>
      <c r="E1111" t="s">
        <v>731</v>
      </c>
      <c r="F1111" s="6" t="s">
        <v>1920</v>
      </c>
      <c r="G1111">
        <v>541166</v>
      </c>
      <c r="H1111" s="6" t="s">
        <v>1033</v>
      </c>
      <c r="I1111" s="9">
        <v>90</v>
      </c>
      <c r="J1111">
        <v>0.5</v>
      </c>
      <c r="K1111">
        <v>3</v>
      </c>
      <c r="L1111">
        <v>24</v>
      </c>
    </row>
    <row r="1112" spans="1:12" x14ac:dyDescent="0.2">
      <c r="A1112" t="str">
        <f>Utdanningstilbud[[#This Row],[studiestednr]]&amp;"|"&amp;Utdanningstilbud[[#This Row],[tilbudkode]]</f>
        <v>446|HRK123DNB</v>
      </c>
      <c r="B1112">
        <v>446</v>
      </c>
      <c r="C1112" t="s">
        <v>1025</v>
      </c>
      <c r="D1112">
        <v>175</v>
      </c>
      <c r="E1112" t="s">
        <v>731</v>
      </c>
      <c r="F1112" s="6" t="s">
        <v>1921</v>
      </c>
      <c r="G1112">
        <v>541166</v>
      </c>
      <c r="H1112" s="6" t="s">
        <v>1033</v>
      </c>
      <c r="I1112" s="9">
        <v>90</v>
      </c>
      <c r="J1112">
        <v>0.5</v>
      </c>
      <c r="K1112">
        <v>2</v>
      </c>
      <c r="L1112">
        <v>0</v>
      </c>
    </row>
    <row r="1113" spans="1:12" x14ac:dyDescent="0.2">
      <c r="A1113" t="str">
        <f>Utdanningstilbud[[#This Row],[studiestednr]]&amp;"|"&amp;Utdanningstilbud[[#This Row],[tilbudkode]]</f>
        <v>446|HRK123NB</v>
      </c>
      <c r="B1113">
        <v>446</v>
      </c>
      <c r="C1113" t="s">
        <v>1025</v>
      </c>
      <c r="D1113">
        <v>175</v>
      </c>
      <c r="E1113" t="s">
        <v>731</v>
      </c>
      <c r="F1113" s="6" t="s">
        <v>1922</v>
      </c>
      <c r="G1113">
        <v>541166</v>
      </c>
      <c r="H1113" s="6" t="s">
        <v>1033</v>
      </c>
      <c r="I1113" s="9">
        <v>90</v>
      </c>
      <c r="J1113">
        <v>1</v>
      </c>
      <c r="K1113">
        <v>2</v>
      </c>
      <c r="L1113">
        <v>0</v>
      </c>
    </row>
    <row r="1114" spans="1:12" x14ac:dyDescent="0.2">
      <c r="A1114" t="str">
        <f>Utdanningstilbud[[#This Row],[studiestednr]]&amp;"|"&amp;Utdanningstilbud[[#This Row],[tilbudkode]]</f>
        <v>446|HRLØ12</v>
      </c>
      <c r="B1114">
        <v>446</v>
      </c>
      <c r="C1114" t="s">
        <v>1025</v>
      </c>
      <c r="D1114">
        <v>175</v>
      </c>
      <c r="E1114" t="s">
        <v>731</v>
      </c>
      <c r="F1114" s="6" t="s">
        <v>1034</v>
      </c>
      <c r="G1114">
        <v>541162</v>
      </c>
      <c r="H1114" s="6" t="s">
        <v>1035</v>
      </c>
      <c r="I1114" s="9">
        <v>60</v>
      </c>
      <c r="J1114">
        <v>1</v>
      </c>
      <c r="K1114">
        <v>1</v>
      </c>
      <c r="L1114">
        <v>0</v>
      </c>
    </row>
    <row r="1115" spans="1:12" x14ac:dyDescent="0.2">
      <c r="A1115" t="str">
        <f>Utdanningstilbud[[#This Row],[studiestednr]]&amp;"|"&amp;Utdanningstilbud[[#This Row],[tilbudkode]]</f>
        <v>446|HRLØ12DN</v>
      </c>
      <c r="B1115">
        <v>446</v>
      </c>
      <c r="C1115" t="s">
        <v>1025</v>
      </c>
      <c r="D1115">
        <v>175</v>
      </c>
      <c r="E1115" t="s">
        <v>731</v>
      </c>
      <c r="F1115" s="6" t="s">
        <v>1923</v>
      </c>
      <c r="G1115">
        <v>541162</v>
      </c>
      <c r="H1115" s="6" t="s">
        <v>1035</v>
      </c>
      <c r="I1115" s="9">
        <v>60</v>
      </c>
      <c r="J1115">
        <v>0.5</v>
      </c>
      <c r="K1115">
        <v>3</v>
      </c>
      <c r="L1115">
        <v>16</v>
      </c>
    </row>
    <row r="1116" spans="1:12" x14ac:dyDescent="0.2">
      <c r="A1116" t="str">
        <f>Utdanningstilbud[[#This Row],[studiestednr]]&amp;"|"&amp;Utdanningstilbud[[#This Row],[tilbudkode]]</f>
        <v>446|HRLØ12DNB</v>
      </c>
      <c r="B1116">
        <v>446</v>
      </c>
      <c r="C1116" t="s">
        <v>1025</v>
      </c>
      <c r="D1116">
        <v>175</v>
      </c>
      <c r="E1116" t="s">
        <v>731</v>
      </c>
      <c r="F1116" s="6" t="s">
        <v>1924</v>
      </c>
      <c r="G1116">
        <v>541162</v>
      </c>
      <c r="H1116" s="6" t="s">
        <v>1035</v>
      </c>
      <c r="I1116" s="9">
        <v>60</v>
      </c>
      <c r="J1116">
        <v>0.5</v>
      </c>
      <c r="K1116">
        <v>2</v>
      </c>
      <c r="L1116">
        <v>0</v>
      </c>
    </row>
    <row r="1117" spans="1:12" x14ac:dyDescent="0.2">
      <c r="A1117" t="str">
        <f>Utdanningstilbud[[#This Row],[studiestednr]]&amp;"|"&amp;Utdanningstilbud[[#This Row],[tilbudkode]]</f>
        <v>446|HRLØ12N</v>
      </c>
      <c r="B1117">
        <v>446</v>
      </c>
      <c r="C1117" t="s">
        <v>1025</v>
      </c>
      <c r="D1117">
        <v>175</v>
      </c>
      <c r="E1117" t="s">
        <v>731</v>
      </c>
      <c r="F1117" s="6" t="s">
        <v>1925</v>
      </c>
      <c r="G1117">
        <v>541162</v>
      </c>
      <c r="H1117" s="6" t="s">
        <v>1035</v>
      </c>
      <c r="I1117" s="9">
        <v>60</v>
      </c>
      <c r="J1117">
        <v>1</v>
      </c>
      <c r="K1117">
        <v>3</v>
      </c>
      <c r="L1117">
        <v>16</v>
      </c>
    </row>
    <row r="1118" spans="1:12" x14ac:dyDescent="0.2">
      <c r="A1118" t="str">
        <f>Utdanningstilbud[[#This Row],[studiestednr]]&amp;"|"&amp;Utdanningstilbud[[#This Row],[tilbudkode]]</f>
        <v>446|HRLØ12NB</v>
      </c>
      <c r="B1118">
        <v>446</v>
      </c>
      <c r="C1118" t="s">
        <v>1025</v>
      </c>
      <c r="D1118">
        <v>175</v>
      </c>
      <c r="E1118" t="s">
        <v>731</v>
      </c>
      <c r="F1118" s="6" t="s">
        <v>1036</v>
      </c>
      <c r="G1118">
        <v>541162</v>
      </c>
      <c r="H1118" s="6" t="s">
        <v>1035</v>
      </c>
      <c r="I1118" s="9">
        <v>60</v>
      </c>
      <c r="J1118">
        <v>1</v>
      </c>
      <c r="K1118">
        <v>2</v>
      </c>
      <c r="L1118">
        <v>0</v>
      </c>
    </row>
    <row r="1119" spans="1:12" x14ac:dyDescent="0.2">
      <c r="A1119" t="str">
        <f>Utdanningstilbud[[#This Row],[studiestednr]]&amp;"|"&amp;Utdanningstilbud[[#This Row],[tilbudkode]]</f>
        <v>446|JNKA1DNB</v>
      </c>
      <c r="B1119">
        <v>446</v>
      </c>
      <c r="C1119" t="s">
        <v>1025</v>
      </c>
      <c r="D1119">
        <v>175</v>
      </c>
      <c r="E1119" t="s">
        <v>731</v>
      </c>
      <c r="F1119" s="6" t="s">
        <v>1926</v>
      </c>
      <c r="G1119">
        <v>537905</v>
      </c>
      <c r="H1119" s="6" t="s">
        <v>1927</v>
      </c>
      <c r="I1119" s="9">
        <v>30</v>
      </c>
      <c r="J1119">
        <v>0.5</v>
      </c>
      <c r="K1119">
        <v>2</v>
      </c>
      <c r="L1119">
        <v>0</v>
      </c>
    </row>
    <row r="1120" spans="1:12" x14ac:dyDescent="0.2">
      <c r="A1120" t="str">
        <f>Utdanningstilbud[[#This Row],[studiestednr]]&amp;"|"&amp;Utdanningstilbud[[#This Row],[tilbudkode]]</f>
        <v>446|JNKA1NB</v>
      </c>
      <c r="B1120">
        <v>446</v>
      </c>
      <c r="C1120" t="s">
        <v>1025</v>
      </c>
      <c r="D1120">
        <v>175</v>
      </c>
      <c r="E1120" t="s">
        <v>731</v>
      </c>
      <c r="F1120" s="6" t="s">
        <v>1928</v>
      </c>
      <c r="G1120">
        <v>537905</v>
      </c>
      <c r="H1120" s="6" t="s">
        <v>1927</v>
      </c>
      <c r="I1120" s="9">
        <v>30</v>
      </c>
      <c r="J1120">
        <v>1</v>
      </c>
      <c r="K1120">
        <v>2</v>
      </c>
      <c r="L1120">
        <v>0</v>
      </c>
    </row>
    <row r="1121" spans="1:12" x14ac:dyDescent="0.2">
      <c r="A1121" t="str">
        <f>Utdanningstilbud[[#This Row],[studiestednr]]&amp;"|"&amp;Utdanningstilbud[[#This Row],[tilbudkode]]</f>
        <v>446|JNS1DNB</v>
      </c>
      <c r="B1121">
        <v>446</v>
      </c>
      <c r="C1121" t="s">
        <v>1025</v>
      </c>
      <c r="D1121">
        <v>175</v>
      </c>
      <c r="E1121" t="s">
        <v>731</v>
      </c>
      <c r="F1121" s="6" t="s">
        <v>1929</v>
      </c>
      <c r="G1121">
        <v>537906</v>
      </c>
      <c r="H1121" s="6" t="s">
        <v>1930</v>
      </c>
      <c r="I1121" s="9">
        <v>30</v>
      </c>
      <c r="J1121">
        <v>0.5</v>
      </c>
      <c r="K1121">
        <v>2</v>
      </c>
      <c r="L1121">
        <v>0</v>
      </c>
    </row>
    <row r="1122" spans="1:12" x14ac:dyDescent="0.2">
      <c r="A1122" t="str">
        <f>Utdanningstilbud[[#This Row],[studiestednr]]&amp;"|"&amp;Utdanningstilbud[[#This Row],[tilbudkode]]</f>
        <v>446|JNS1NB</v>
      </c>
      <c r="B1122">
        <v>446</v>
      </c>
      <c r="C1122" t="s">
        <v>1025</v>
      </c>
      <c r="D1122">
        <v>175</v>
      </c>
      <c r="E1122" t="s">
        <v>731</v>
      </c>
      <c r="F1122" s="6" t="s">
        <v>1931</v>
      </c>
      <c r="G1122">
        <v>537906</v>
      </c>
      <c r="H1122" s="6" t="s">
        <v>1930</v>
      </c>
      <c r="I1122" s="9">
        <v>30</v>
      </c>
      <c r="J1122">
        <v>1</v>
      </c>
      <c r="K1122">
        <v>2</v>
      </c>
      <c r="L1122">
        <v>0</v>
      </c>
    </row>
    <row r="1123" spans="1:12" x14ac:dyDescent="0.2">
      <c r="A1123" t="str">
        <f>Utdanningstilbud[[#This Row],[studiestednr]]&amp;"|"&amp;Utdanningstilbud[[#This Row],[tilbudkode]]</f>
        <v>446|LØNN1</v>
      </c>
      <c r="B1123">
        <v>446</v>
      </c>
      <c r="C1123" t="s">
        <v>1025</v>
      </c>
      <c r="D1123">
        <v>175</v>
      </c>
      <c r="E1123" t="s">
        <v>731</v>
      </c>
      <c r="F1123" s="6" t="s">
        <v>1060</v>
      </c>
      <c r="G1123">
        <v>541119</v>
      </c>
      <c r="H1123" s="6" t="s">
        <v>1038</v>
      </c>
      <c r="I1123" s="9">
        <v>30</v>
      </c>
      <c r="J1123">
        <v>1</v>
      </c>
      <c r="K1123">
        <v>1</v>
      </c>
      <c r="L1123">
        <v>0</v>
      </c>
    </row>
    <row r="1124" spans="1:12" x14ac:dyDescent="0.2">
      <c r="A1124" t="str">
        <f>Utdanningstilbud[[#This Row],[studiestednr]]&amp;"|"&amp;Utdanningstilbud[[#This Row],[tilbudkode]]</f>
        <v>446|LØNN1D</v>
      </c>
      <c r="B1124">
        <v>446</v>
      </c>
      <c r="C1124" t="s">
        <v>1025</v>
      </c>
      <c r="D1124">
        <v>175</v>
      </c>
      <c r="E1124" t="s">
        <v>731</v>
      </c>
      <c r="F1124" s="6" t="s">
        <v>1907</v>
      </c>
      <c r="G1124">
        <v>541119</v>
      </c>
      <c r="H1124" s="6" t="s">
        <v>1038</v>
      </c>
      <c r="I1124" s="9">
        <v>30</v>
      </c>
      <c r="J1124">
        <v>0.5</v>
      </c>
      <c r="K1124">
        <v>1</v>
      </c>
      <c r="L1124">
        <v>0</v>
      </c>
    </row>
    <row r="1125" spans="1:12" x14ac:dyDescent="0.2">
      <c r="A1125" t="str">
        <f>Utdanningstilbud[[#This Row],[studiestednr]]&amp;"|"&amp;Utdanningstilbud[[#This Row],[tilbudkode]]</f>
        <v>446|LØNN1DN</v>
      </c>
      <c r="B1125">
        <v>446</v>
      </c>
      <c r="C1125" t="s">
        <v>1025</v>
      </c>
      <c r="D1125">
        <v>175</v>
      </c>
      <c r="E1125" t="s">
        <v>731</v>
      </c>
      <c r="F1125" s="6" t="s">
        <v>1037</v>
      </c>
      <c r="G1125">
        <v>541119</v>
      </c>
      <c r="H1125" s="6" t="s">
        <v>1038</v>
      </c>
      <c r="I1125" s="9">
        <v>30</v>
      </c>
      <c r="J1125">
        <v>0.5</v>
      </c>
      <c r="K1125">
        <v>3</v>
      </c>
      <c r="L1125">
        <v>8</v>
      </c>
    </row>
    <row r="1126" spans="1:12" x14ac:dyDescent="0.2">
      <c r="A1126" t="str">
        <f>Utdanningstilbud[[#This Row],[studiestednr]]&amp;"|"&amp;Utdanningstilbud[[#This Row],[tilbudkode]]</f>
        <v>446|LØNN1DNB</v>
      </c>
      <c r="B1126">
        <v>446</v>
      </c>
      <c r="C1126" t="s">
        <v>1025</v>
      </c>
      <c r="D1126">
        <v>175</v>
      </c>
      <c r="E1126" t="s">
        <v>731</v>
      </c>
      <c r="F1126" s="6" t="s">
        <v>1039</v>
      </c>
      <c r="G1126">
        <v>541119</v>
      </c>
      <c r="H1126" s="6" t="s">
        <v>1038</v>
      </c>
      <c r="I1126" s="10">
        <v>30</v>
      </c>
      <c r="J1126">
        <v>0.5</v>
      </c>
      <c r="K1126">
        <v>2</v>
      </c>
      <c r="L1126">
        <v>0</v>
      </c>
    </row>
    <row r="1127" spans="1:12" x14ac:dyDescent="0.2">
      <c r="A1127" t="str">
        <f>Utdanningstilbud[[#This Row],[studiestednr]]&amp;"|"&amp;Utdanningstilbud[[#This Row],[tilbudkode]]</f>
        <v>446|LØNN1N</v>
      </c>
      <c r="B1127">
        <v>446</v>
      </c>
      <c r="C1127" t="s">
        <v>1025</v>
      </c>
      <c r="D1127">
        <v>175</v>
      </c>
      <c r="E1127" t="s">
        <v>731</v>
      </c>
      <c r="F1127" s="6" t="s">
        <v>1040</v>
      </c>
      <c r="G1127">
        <v>541119</v>
      </c>
      <c r="H1127" s="6" t="s">
        <v>1038</v>
      </c>
      <c r="I1127" s="10">
        <v>30</v>
      </c>
      <c r="J1127">
        <v>1</v>
      </c>
      <c r="K1127">
        <v>3</v>
      </c>
      <c r="L1127">
        <v>4</v>
      </c>
    </row>
    <row r="1128" spans="1:12" x14ac:dyDescent="0.2">
      <c r="A1128" t="str">
        <f>Utdanningstilbud[[#This Row],[studiestednr]]&amp;"|"&amp;Utdanningstilbud[[#This Row],[tilbudkode]]</f>
        <v>446|LØNN1NB</v>
      </c>
      <c r="B1128">
        <v>446</v>
      </c>
      <c r="C1128" t="s">
        <v>1025</v>
      </c>
      <c r="D1128">
        <v>175</v>
      </c>
      <c r="E1128" t="s">
        <v>731</v>
      </c>
      <c r="F1128" s="6" t="s">
        <v>1041</v>
      </c>
      <c r="G1128">
        <v>541119</v>
      </c>
      <c r="H1128" s="6" t="s">
        <v>1038</v>
      </c>
      <c r="I1128" s="9">
        <v>30</v>
      </c>
      <c r="J1128">
        <v>1</v>
      </c>
      <c r="K1128">
        <v>2</v>
      </c>
      <c r="L1128">
        <v>0</v>
      </c>
    </row>
    <row r="1129" spans="1:12" x14ac:dyDescent="0.2">
      <c r="A1129" t="str">
        <f>Utdanningstilbud[[#This Row],[studiestednr]]&amp;"|"&amp;Utdanningstilbud[[#This Row],[tilbudkode]]</f>
        <v>446|NA12DN</v>
      </c>
      <c r="B1129">
        <v>446</v>
      </c>
      <c r="C1129" t="s">
        <v>1025</v>
      </c>
      <c r="D1129">
        <v>175</v>
      </c>
      <c r="E1129" t="s">
        <v>731</v>
      </c>
      <c r="F1129" s="6" t="s">
        <v>1932</v>
      </c>
      <c r="G1129">
        <v>554129</v>
      </c>
      <c r="H1129" s="6" t="s">
        <v>1043</v>
      </c>
      <c r="I1129" s="9">
        <v>60</v>
      </c>
      <c r="J1129">
        <v>0.5</v>
      </c>
      <c r="K1129">
        <v>3</v>
      </c>
      <c r="L1129">
        <v>16</v>
      </c>
    </row>
    <row r="1130" spans="1:12" x14ac:dyDescent="0.2">
      <c r="A1130" t="str">
        <f>Utdanningstilbud[[#This Row],[studiestednr]]&amp;"|"&amp;Utdanningstilbud[[#This Row],[tilbudkode]]</f>
        <v>446|NA12DNB</v>
      </c>
      <c r="B1130">
        <v>446</v>
      </c>
      <c r="C1130" t="s">
        <v>1025</v>
      </c>
      <c r="D1130">
        <v>175</v>
      </c>
      <c r="E1130" t="s">
        <v>731</v>
      </c>
      <c r="F1130" s="6" t="s">
        <v>1042</v>
      </c>
      <c r="G1130">
        <v>554129</v>
      </c>
      <c r="H1130" s="6" t="s">
        <v>1043</v>
      </c>
      <c r="I1130" s="9">
        <v>60</v>
      </c>
      <c r="J1130">
        <v>0.5</v>
      </c>
      <c r="K1130">
        <v>2</v>
      </c>
      <c r="L1130">
        <v>0</v>
      </c>
    </row>
    <row r="1131" spans="1:12" x14ac:dyDescent="0.2">
      <c r="A1131" t="str">
        <f>Utdanningstilbud[[#This Row],[studiestednr]]&amp;"|"&amp;Utdanningstilbud[[#This Row],[tilbudkode]]</f>
        <v>446|NA12N</v>
      </c>
      <c r="B1131">
        <v>446</v>
      </c>
      <c r="C1131" t="s">
        <v>1025</v>
      </c>
      <c r="D1131">
        <v>175</v>
      </c>
      <c r="E1131" t="s">
        <v>731</v>
      </c>
      <c r="F1131" s="6" t="s">
        <v>1933</v>
      </c>
      <c r="G1131">
        <v>554129</v>
      </c>
      <c r="H1131" s="6" t="s">
        <v>1043</v>
      </c>
      <c r="I1131" s="9">
        <v>60</v>
      </c>
      <c r="J1131">
        <v>1</v>
      </c>
      <c r="K1131">
        <v>3</v>
      </c>
      <c r="L1131">
        <v>16</v>
      </c>
    </row>
    <row r="1132" spans="1:12" x14ac:dyDescent="0.2">
      <c r="A1132" t="str">
        <f>Utdanningstilbud[[#This Row],[studiestednr]]&amp;"|"&amp;Utdanningstilbud[[#This Row],[tilbudkode]]</f>
        <v>446|NA12NB</v>
      </c>
      <c r="B1132">
        <v>446</v>
      </c>
      <c r="C1132" t="s">
        <v>1025</v>
      </c>
      <c r="D1132">
        <v>175</v>
      </c>
      <c r="E1132" t="s">
        <v>731</v>
      </c>
      <c r="F1132" s="6" t="s">
        <v>1934</v>
      </c>
      <c r="G1132">
        <v>554129</v>
      </c>
      <c r="H1132" s="6" t="s">
        <v>1043</v>
      </c>
      <c r="I1132" s="9">
        <v>60</v>
      </c>
      <c r="J1132">
        <v>1</v>
      </c>
      <c r="K1132">
        <v>2</v>
      </c>
      <c r="L1132">
        <v>0</v>
      </c>
    </row>
    <row r="1133" spans="1:12" x14ac:dyDescent="0.2">
      <c r="A1133" t="str">
        <f>Utdanningstilbud[[#This Row],[studiestednr]]&amp;"|"&amp;Utdanningstilbud[[#This Row],[tilbudkode]]</f>
        <v>446|NETTDESIGN12</v>
      </c>
      <c r="B1133">
        <v>446</v>
      </c>
      <c r="C1133" t="s">
        <v>1025</v>
      </c>
      <c r="D1133">
        <v>175</v>
      </c>
      <c r="E1133" t="s">
        <v>731</v>
      </c>
      <c r="F1133" s="6" t="s">
        <v>1044</v>
      </c>
      <c r="G1133">
        <v>554129</v>
      </c>
      <c r="H1133" s="6" t="s">
        <v>1043</v>
      </c>
      <c r="I1133" s="9">
        <v>60</v>
      </c>
      <c r="J1133">
        <v>1</v>
      </c>
      <c r="K1133">
        <v>1</v>
      </c>
      <c r="L1133">
        <v>0</v>
      </c>
    </row>
    <row r="1134" spans="1:12" x14ac:dyDescent="0.2">
      <c r="A1134" t="str">
        <f>Utdanningstilbud[[#This Row],[studiestednr]]&amp;"|"&amp;Utdanningstilbud[[#This Row],[tilbudkode]]</f>
        <v>446|REGN1</v>
      </c>
      <c r="B1134">
        <v>446</v>
      </c>
      <c r="C1134" t="s">
        <v>1025</v>
      </c>
      <c r="D1134">
        <v>175</v>
      </c>
      <c r="E1134" t="s">
        <v>731</v>
      </c>
      <c r="F1134" s="6" t="s">
        <v>732</v>
      </c>
      <c r="G1134">
        <v>541116</v>
      </c>
      <c r="H1134" s="6" t="s">
        <v>733</v>
      </c>
      <c r="I1134" s="9">
        <v>30</v>
      </c>
      <c r="J1134">
        <v>1</v>
      </c>
      <c r="K1134">
        <v>1</v>
      </c>
      <c r="L1134">
        <v>0</v>
      </c>
    </row>
    <row r="1135" spans="1:12" x14ac:dyDescent="0.2">
      <c r="A1135" t="str">
        <f>Utdanningstilbud[[#This Row],[studiestednr]]&amp;"|"&amp;Utdanningstilbud[[#This Row],[tilbudkode]]</f>
        <v>446|REGN12</v>
      </c>
      <c r="B1135">
        <v>446</v>
      </c>
      <c r="C1135" t="s">
        <v>1025</v>
      </c>
      <c r="D1135">
        <v>175</v>
      </c>
      <c r="E1135" t="s">
        <v>731</v>
      </c>
      <c r="F1135" s="6" t="s">
        <v>734</v>
      </c>
      <c r="G1135">
        <v>541114</v>
      </c>
      <c r="H1135" s="6" t="s">
        <v>735</v>
      </c>
      <c r="I1135" s="9">
        <v>60</v>
      </c>
      <c r="J1135">
        <v>1</v>
      </c>
      <c r="K1135">
        <v>1</v>
      </c>
      <c r="L1135">
        <v>0</v>
      </c>
    </row>
    <row r="1136" spans="1:12" x14ac:dyDescent="0.2">
      <c r="A1136" t="str">
        <f>Utdanningstilbud[[#This Row],[studiestednr]]&amp;"|"&amp;Utdanningstilbud[[#This Row],[tilbudkode]]</f>
        <v>446|REGN1234H</v>
      </c>
      <c r="B1136">
        <v>446</v>
      </c>
      <c r="C1136" t="s">
        <v>1025</v>
      </c>
      <c r="D1136">
        <v>175</v>
      </c>
      <c r="E1136" t="s">
        <v>731</v>
      </c>
      <c r="F1136" s="6" t="s">
        <v>1045</v>
      </c>
      <c r="G1136">
        <v>541169</v>
      </c>
      <c r="H1136" s="6" t="s">
        <v>1046</v>
      </c>
      <c r="I1136" s="9">
        <v>120</v>
      </c>
      <c r="J1136">
        <v>1</v>
      </c>
      <c r="K1136">
        <v>1</v>
      </c>
      <c r="L1136">
        <v>0</v>
      </c>
    </row>
    <row r="1137" spans="1:12" x14ac:dyDescent="0.2">
      <c r="A1137" t="str">
        <f>Utdanningstilbud[[#This Row],[studiestednr]]&amp;"|"&amp;Utdanningstilbud[[#This Row],[tilbudkode]]</f>
        <v>446|REGN1234HNB</v>
      </c>
      <c r="B1137">
        <v>446</v>
      </c>
      <c r="C1137" t="s">
        <v>1025</v>
      </c>
      <c r="D1137">
        <v>175</v>
      </c>
      <c r="E1137" t="s">
        <v>731</v>
      </c>
      <c r="F1137" s="6" t="s">
        <v>1047</v>
      </c>
      <c r="G1137">
        <v>541169</v>
      </c>
      <c r="H1137" s="6" t="s">
        <v>1046</v>
      </c>
      <c r="I1137" s="9">
        <v>120</v>
      </c>
      <c r="J1137">
        <v>1</v>
      </c>
      <c r="K1137">
        <v>2</v>
      </c>
      <c r="L1137">
        <v>0</v>
      </c>
    </row>
    <row r="1138" spans="1:12" x14ac:dyDescent="0.2">
      <c r="A1138" t="str">
        <f>Utdanningstilbud[[#This Row],[studiestednr]]&amp;"|"&amp;Utdanningstilbud[[#This Row],[tilbudkode]]</f>
        <v>446|REGN12D</v>
      </c>
      <c r="B1138">
        <v>446</v>
      </c>
      <c r="C1138" t="s">
        <v>1025</v>
      </c>
      <c r="D1138">
        <v>175</v>
      </c>
      <c r="E1138" t="s">
        <v>731</v>
      </c>
      <c r="F1138" s="6" t="s">
        <v>1911</v>
      </c>
      <c r="G1138">
        <v>541114</v>
      </c>
      <c r="H1138" s="6" t="s">
        <v>735</v>
      </c>
      <c r="I1138" s="9">
        <v>60</v>
      </c>
      <c r="J1138">
        <v>0.5</v>
      </c>
      <c r="K1138">
        <v>1</v>
      </c>
      <c r="L1138">
        <v>0</v>
      </c>
    </row>
    <row r="1139" spans="1:12" x14ac:dyDescent="0.2">
      <c r="A1139" t="str">
        <f>Utdanningstilbud[[#This Row],[studiestednr]]&amp;"|"&amp;Utdanningstilbud[[#This Row],[tilbudkode]]</f>
        <v>446|REGN1D</v>
      </c>
      <c r="B1139">
        <v>446</v>
      </c>
      <c r="C1139" t="s">
        <v>1025</v>
      </c>
      <c r="D1139">
        <v>175</v>
      </c>
      <c r="E1139" t="s">
        <v>731</v>
      </c>
      <c r="F1139" s="6" t="s">
        <v>1048</v>
      </c>
      <c r="G1139">
        <v>541116</v>
      </c>
      <c r="H1139" s="6" t="s">
        <v>733</v>
      </c>
      <c r="I1139" s="9">
        <v>30</v>
      </c>
      <c r="J1139">
        <v>0.5</v>
      </c>
      <c r="K1139">
        <v>1</v>
      </c>
      <c r="L1139">
        <v>0</v>
      </c>
    </row>
    <row r="1140" spans="1:12" x14ac:dyDescent="0.2">
      <c r="A1140" t="str">
        <f>Utdanningstilbud[[#This Row],[studiestednr]]&amp;"|"&amp;Utdanningstilbud[[#This Row],[tilbudkode]]</f>
        <v>446|REGN1DN</v>
      </c>
      <c r="B1140">
        <v>446</v>
      </c>
      <c r="C1140" t="s">
        <v>1025</v>
      </c>
      <c r="D1140">
        <v>175</v>
      </c>
      <c r="E1140" t="s">
        <v>731</v>
      </c>
      <c r="F1140" s="6" t="s">
        <v>1049</v>
      </c>
      <c r="G1140">
        <v>541116</v>
      </c>
      <c r="H1140" s="6" t="s">
        <v>733</v>
      </c>
      <c r="I1140" s="9">
        <v>30</v>
      </c>
      <c r="J1140">
        <v>0.5</v>
      </c>
      <c r="K1140">
        <v>3</v>
      </c>
      <c r="L1140">
        <v>8</v>
      </c>
    </row>
    <row r="1141" spans="1:12" x14ac:dyDescent="0.2">
      <c r="A1141" t="str">
        <f>Utdanningstilbud[[#This Row],[studiestednr]]&amp;"|"&amp;Utdanningstilbud[[#This Row],[tilbudkode]]</f>
        <v>446|REGN1DNB</v>
      </c>
      <c r="B1141">
        <v>446</v>
      </c>
      <c r="C1141" t="s">
        <v>1025</v>
      </c>
      <c r="D1141">
        <v>175</v>
      </c>
      <c r="E1141" t="s">
        <v>731</v>
      </c>
      <c r="F1141" s="6" t="s">
        <v>1050</v>
      </c>
      <c r="G1141">
        <v>541116</v>
      </c>
      <c r="H1141" s="6" t="s">
        <v>733</v>
      </c>
      <c r="I1141" s="9">
        <v>30</v>
      </c>
      <c r="J1141">
        <v>0.5</v>
      </c>
      <c r="K1141">
        <v>2</v>
      </c>
      <c r="L1141">
        <v>0</v>
      </c>
    </row>
    <row r="1142" spans="1:12" x14ac:dyDescent="0.2">
      <c r="A1142" t="str">
        <f>Utdanningstilbud[[#This Row],[studiestednr]]&amp;"|"&amp;Utdanningstilbud[[#This Row],[tilbudkode]]</f>
        <v>446|REGN1N</v>
      </c>
      <c r="B1142">
        <v>446</v>
      </c>
      <c r="C1142" t="s">
        <v>1025</v>
      </c>
      <c r="D1142">
        <v>175</v>
      </c>
      <c r="E1142" t="s">
        <v>731</v>
      </c>
      <c r="F1142" s="6" t="s">
        <v>1051</v>
      </c>
      <c r="G1142">
        <v>541116</v>
      </c>
      <c r="H1142" s="6" t="s">
        <v>733</v>
      </c>
      <c r="I1142" s="9">
        <v>30</v>
      </c>
      <c r="J1142">
        <v>1</v>
      </c>
      <c r="K1142">
        <v>3</v>
      </c>
      <c r="L1142">
        <v>4</v>
      </c>
    </row>
    <row r="1143" spans="1:12" x14ac:dyDescent="0.2">
      <c r="A1143" t="str">
        <f>Utdanningstilbud[[#This Row],[studiestednr]]&amp;"|"&amp;Utdanningstilbud[[#This Row],[tilbudkode]]</f>
        <v>446|REGN1NB</v>
      </c>
      <c r="B1143">
        <v>446</v>
      </c>
      <c r="C1143" t="s">
        <v>1025</v>
      </c>
      <c r="D1143">
        <v>175</v>
      </c>
      <c r="E1143" t="s">
        <v>731</v>
      </c>
      <c r="F1143" s="6" t="s">
        <v>1052</v>
      </c>
      <c r="G1143">
        <v>541116</v>
      </c>
      <c r="H1143" s="6" t="s">
        <v>733</v>
      </c>
      <c r="I1143" s="9">
        <v>30</v>
      </c>
      <c r="J1143">
        <v>1</v>
      </c>
      <c r="K1143">
        <v>2</v>
      </c>
      <c r="L1143">
        <v>0</v>
      </c>
    </row>
    <row r="1144" spans="1:12" x14ac:dyDescent="0.2">
      <c r="A1144" t="str">
        <f>Utdanningstilbud[[#This Row],[studiestednr]]&amp;"|"&amp;Utdanningstilbud[[#This Row],[tilbudkode]]</f>
        <v>446|REISE12</v>
      </c>
      <c r="B1144">
        <v>446</v>
      </c>
      <c r="C1144" t="s">
        <v>1025</v>
      </c>
      <c r="D1144">
        <v>175</v>
      </c>
      <c r="E1144" t="s">
        <v>731</v>
      </c>
      <c r="F1144" s="6" t="s">
        <v>1053</v>
      </c>
      <c r="G1144">
        <v>544106</v>
      </c>
      <c r="H1144" s="6" t="s">
        <v>979</v>
      </c>
      <c r="I1144" s="9">
        <v>60</v>
      </c>
      <c r="J1144">
        <v>1</v>
      </c>
      <c r="K1144">
        <v>1</v>
      </c>
      <c r="L1144">
        <v>0</v>
      </c>
    </row>
    <row r="1145" spans="1:12" x14ac:dyDescent="0.2">
      <c r="A1145" t="str">
        <f>Utdanningstilbud[[#This Row],[studiestednr]]&amp;"|"&amp;Utdanningstilbud[[#This Row],[tilbudkode]]</f>
        <v>446|REISE12DN</v>
      </c>
      <c r="B1145">
        <v>446</v>
      </c>
      <c r="C1145" t="s">
        <v>1025</v>
      </c>
      <c r="D1145">
        <v>175</v>
      </c>
      <c r="E1145" t="s">
        <v>731</v>
      </c>
      <c r="F1145" s="6" t="s">
        <v>1935</v>
      </c>
      <c r="G1145">
        <v>544106</v>
      </c>
      <c r="H1145" s="6" t="s">
        <v>979</v>
      </c>
      <c r="I1145" s="9">
        <v>60</v>
      </c>
      <c r="J1145">
        <v>0.5</v>
      </c>
      <c r="K1145">
        <v>3</v>
      </c>
      <c r="L1145">
        <v>16</v>
      </c>
    </row>
    <row r="1146" spans="1:12" x14ac:dyDescent="0.2">
      <c r="A1146" t="str">
        <f>Utdanningstilbud[[#This Row],[studiestednr]]&amp;"|"&amp;Utdanningstilbud[[#This Row],[tilbudkode]]</f>
        <v>446|REISE12DNB</v>
      </c>
      <c r="B1146">
        <v>446</v>
      </c>
      <c r="C1146" t="s">
        <v>1025</v>
      </c>
      <c r="D1146">
        <v>175</v>
      </c>
      <c r="E1146" t="s">
        <v>731</v>
      </c>
      <c r="F1146" s="6" t="s">
        <v>1936</v>
      </c>
      <c r="G1146">
        <v>544106</v>
      </c>
      <c r="H1146" s="6" t="s">
        <v>979</v>
      </c>
      <c r="I1146" s="9">
        <v>60</v>
      </c>
      <c r="J1146">
        <v>0.5</v>
      </c>
      <c r="K1146">
        <v>2</v>
      </c>
      <c r="L1146">
        <v>0</v>
      </c>
    </row>
    <row r="1147" spans="1:12" x14ac:dyDescent="0.2">
      <c r="A1147" t="str">
        <f>Utdanningstilbud[[#This Row],[studiestednr]]&amp;"|"&amp;Utdanningstilbud[[#This Row],[tilbudkode]]</f>
        <v>446|REISE12N</v>
      </c>
      <c r="B1147">
        <v>446</v>
      </c>
      <c r="C1147" t="s">
        <v>1025</v>
      </c>
      <c r="D1147">
        <v>175</v>
      </c>
      <c r="E1147" t="s">
        <v>731</v>
      </c>
      <c r="F1147" s="6" t="s">
        <v>1937</v>
      </c>
      <c r="G1147">
        <v>544106</v>
      </c>
      <c r="H1147" s="6" t="s">
        <v>979</v>
      </c>
      <c r="I1147" s="9">
        <v>60</v>
      </c>
      <c r="J1147">
        <v>1</v>
      </c>
      <c r="K1147">
        <v>3</v>
      </c>
      <c r="L1147">
        <v>8</v>
      </c>
    </row>
    <row r="1148" spans="1:12" x14ac:dyDescent="0.2">
      <c r="A1148" t="str">
        <f>Utdanningstilbud[[#This Row],[studiestednr]]&amp;"|"&amp;Utdanningstilbud[[#This Row],[tilbudkode]]</f>
        <v>446|REISE12NB</v>
      </c>
      <c r="B1148">
        <v>446</v>
      </c>
      <c r="C1148" t="s">
        <v>1025</v>
      </c>
      <c r="D1148">
        <v>175</v>
      </c>
      <c r="E1148" t="s">
        <v>731</v>
      </c>
      <c r="F1148" s="6" t="s">
        <v>1054</v>
      </c>
      <c r="G1148">
        <v>544106</v>
      </c>
      <c r="H1148" s="6" t="s">
        <v>979</v>
      </c>
      <c r="I1148" s="9">
        <v>60</v>
      </c>
      <c r="J1148">
        <v>1</v>
      </c>
      <c r="K1148">
        <v>2</v>
      </c>
      <c r="L1148">
        <v>0</v>
      </c>
    </row>
    <row r="1149" spans="1:12" x14ac:dyDescent="0.2">
      <c r="A1149" t="str">
        <f>Utdanningstilbud[[#This Row],[studiestednr]]&amp;"|"&amp;Utdanningstilbud[[#This Row],[tilbudkode]]</f>
        <v>446|SA1</v>
      </c>
      <c r="B1149">
        <v>446</v>
      </c>
      <c r="C1149" t="s">
        <v>1025</v>
      </c>
      <c r="D1149">
        <v>175</v>
      </c>
      <c r="E1149" t="s">
        <v>731</v>
      </c>
      <c r="F1149" s="6" t="s">
        <v>1912</v>
      </c>
      <c r="G1149">
        <v>554148</v>
      </c>
      <c r="H1149" s="6" t="s">
        <v>1056</v>
      </c>
      <c r="I1149" s="9">
        <v>30</v>
      </c>
      <c r="J1149">
        <v>1</v>
      </c>
      <c r="K1149">
        <v>1</v>
      </c>
      <c r="L1149">
        <v>0</v>
      </c>
    </row>
    <row r="1150" spans="1:12" x14ac:dyDescent="0.2">
      <c r="A1150" t="str">
        <f>Utdanningstilbud[[#This Row],[studiestednr]]&amp;"|"&amp;Utdanningstilbud[[#This Row],[tilbudkode]]</f>
        <v>446|SA1D</v>
      </c>
      <c r="B1150">
        <v>446</v>
      </c>
      <c r="C1150" t="s">
        <v>1025</v>
      </c>
      <c r="D1150">
        <v>175</v>
      </c>
      <c r="E1150" t="s">
        <v>731</v>
      </c>
      <c r="F1150" s="6" t="s">
        <v>1913</v>
      </c>
      <c r="G1150">
        <v>554148</v>
      </c>
      <c r="H1150" s="6" t="s">
        <v>1056</v>
      </c>
      <c r="I1150" s="9">
        <v>30</v>
      </c>
      <c r="J1150">
        <v>0.5</v>
      </c>
      <c r="K1150">
        <v>1</v>
      </c>
      <c r="L1150">
        <v>0</v>
      </c>
    </row>
    <row r="1151" spans="1:12" x14ac:dyDescent="0.2">
      <c r="A1151" t="str">
        <f>Utdanningstilbud[[#This Row],[studiestednr]]&amp;"|"&amp;Utdanningstilbud[[#This Row],[tilbudkode]]</f>
        <v>446|SA1DN</v>
      </c>
      <c r="B1151">
        <v>446</v>
      </c>
      <c r="C1151" t="s">
        <v>1025</v>
      </c>
      <c r="D1151">
        <v>175</v>
      </c>
      <c r="E1151" t="s">
        <v>731</v>
      </c>
      <c r="F1151" s="6" t="s">
        <v>1055</v>
      </c>
      <c r="G1151">
        <v>554148</v>
      </c>
      <c r="H1151" s="6" t="s">
        <v>1056</v>
      </c>
      <c r="I1151" s="9">
        <v>30</v>
      </c>
      <c r="J1151">
        <v>0.5</v>
      </c>
      <c r="K1151">
        <v>3</v>
      </c>
      <c r="L1151">
        <v>8</v>
      </c>
    </row>
    <row r="1152" spans="1:12" x14ac:dyDescent="0.2">
      <c r="A1152" t="str">
        <f>Utdanningstilbud[[#This Row],[studiestednr]]&amp;"|"&amp;Utdanningstilbud[[#This Row],[tilbudkode]]</f>
        <v>446|SA1DNB</v>
      </c>
      <c r="B1152">
        <v>446</v>
      </c>
      <c r="C1152" t="s">
        <v>1025</v>
      </c>
      <c r="D1152">
        <v>175</v>
      </c>
      <c r="E1152" t="s">
        <v>731</v>
      </c>
      <c r="F1152" s="6" t="s">
        <v>1057</v>
      </c>
      <c r="G1152">
        <v>554148</v>
      </c>
      <c r="H1152" s="6" t="s">
        <v>1056</v>
      </c>
      <c r="I1152" s="9">
        <v>30</v>
      </c>
      <c r="J1152">
        <v>0.5</v>
      </c>
      <c r="K1152">
        <v>2</v>
      </c>
      <c r="L1152">
        <v>0</v>
      </c>
    </row>
    <row r="1153" spans="1:12" x14ac:dyDescent="0.2">
      <c r="A1153" t="str">
        <f>Utdanningstilbud[[#This Row],[studiestednr]]&amp;"|"&amp;Utdanningstilbud[[#This Row],[tilbudkode]]</f>
        <v>446|SA1N</v>
      </c>
      <c r="B1153">
        <v>446</v>
      </c>
      <c r="C1153" t="s">
        <v>1025</v>
      </c>
      <c r="D1153">
        <v>175</v>
      </c>
      <c r="E1153" t="s">
        <v>731</v>
      </c>
      <c r="F1153" s="6" t="s">
        <v>1938</v>
      </c>
      <c r="G1153">
        <v>554148</v>
      </c>
      <c r="H1153" s="6" t="s">
        <v>1056</v>
      </c>
      <c r="I1153" s="9">
        <v>30</v>
      </c>
      <c r="J1153">
        <v>1</v>
      </c>
      <c r="K1153">
        <v>3</v>
      </c>
      <c r="L1153">
        <v>4</v>
      </c>
    </row>
    <row r="1154" spans="1:12" x14ac:dyDescent="0.2">
      <c r="A1154" t="str">
        <f>Utdanningstilbud[[#This Row],[studiestednr]]&amp;"|"&amp;Utdanningstilbud[[#This Row],[tilbudkode]]</f>
        <v>446|SA1NB</v>
      </c>
      <c r="B1154">
        <v>446</v>
      </c>
      <c r="C1154" t="s">
        <v>1025</v>
      </c>
      <c r="D1154">
        <v>175</v>
      </c>
      <c r="E1154" t="s">
        <v>731</v>
      </c>
      <c r="F1154" s="6" t="s">
        <v>1939</v>
      </c>
      <c r="G1154">
        <v>554148</v>
      </c>
      <c r="H1154" s="6" t="s">
        <v>1056</v>
      </c>
      <c r="I1154" s="9">
        <v>30</v>
      </c>
      <c r="J1154">
        <v>1</v>
      </c>
      <c r="K1154">
        <v>2</v>
      </c>
      <c r="L1154">
        <v>0</v>
      </c>
    </row>
    <row r="1155" spans="1:12" x14ac:dyDescent="0.2">
      <c r="A1155" t="str">
        <f>Utdanningstilbud[[#This Row],[studiestednr]]&amp;"|"&amp;Utdanningstilbud[[#This Row],[tilbudkode]]</f>
        <v>524|HR1</v>
      </c>
      <c r="B1155">
        <v>524</v>
      </c>
      <c r="C1155" t="s">
        <v>1330</v>
      </c>
      <c r="D1155">
        <v>175</v>
      </c>
      <c r="E1155" t="s">
        <v>731</v>
      </c>
      <c r="F1155" s="6" t="s">
        <v>1026</v>
      </c>
      <c r="G1155">
        <v>541163</v>
      </c>
      <c r="H1155" s="6" t="s">
        <v>1027</v>
      </c>
      <c r="I1155" s="9">
        <v>30</v>
      </c>
      <c r="J1155">
        <v>1</v>
      </c>
      <c r="K1155">
        <v>1</v>
      </c>
      <c r="L1155">
        <v>0</v>
      </c>
    </row>
    <row r="1156" spans="1:12" x14ac:dyDescent="0.2">
      <c r="A1156" t="str">
        <f>Utdanningstilbud[[#This Row],[studiestednr]]&amp;"|"&amp;Utdanningstilbud[[#This Row],[tilbudkode]]</f>
        <v>524|HR1D</v>
      </c>
      <c r="B1156">
        <v>524</v>
      </c>
      <c r="C1156" t="s">
        <v>1330</v>
      </c>
      <c r="D1156">
        <v>175</v>
      </c>
      <c r="E1156" t="s">
        <v>731</v>
      </c>
      <c r="F1156" s="6" t="s">
        <v>1906</v>
      </c>
      <c r="G1156">
        <v>541163</v>
      </c>
      <c r="H1156" s="6" t="s">
        <v>1027</v>
      </c>
      <c r="I1156" s="9">
        <v>30</v>
      </c>
      <c r="J1156">
        <v>0.5</v>
      </c>
      <c r="K1156">
        <v>1</v>
      </c>
      <c r="L1156">
        <v>0</v>
      </c>
    </row>
    <row r="1157" spans="1:12" x14ac:dyDescent="0.2">
      <c r="A1157" t="str">
        <f>Utdanningstilbud[[#This Row],[studiestednr]]&amp;"|"&amp;Utdanningstilbud[[#This Row],[tilbudkode]]</f>
        <v>524|HRLØ12</v>
      </c>
      <c r="B1157">
        <v>524</v>
      </c>
      <c r="C1157" t="s">
        <v>1330</v>
      </c>
      <c r="D1157">
        <v>175</v>
      </c>
      <c r="E1157" t="s">
        <v>731</v>
      </c>
      <c r="F1157" s="6" t="s">
        <v>1034</v>
      </c>
      <c r="G1157">
        <v>541162</v>
      </c>
      <c r="H1157" s="6" t="s">
        <v>1035</v>
      </c>
      <c r="I1157" s="9">
        <v>60</v>
      </c>
      <c r="J1157">
        <v>1</v>
      </c>
      <c r="K1157">
        <v>1</v>
      </c>
      <c r="L1157">
        <v>0</v>
      </c>
    </row>
    <row r="1158" spans="1:12" x14ac:dyDescent="0.2">
      <c r="A1158" t="str">
        <f>Utdanningstilbud[[#This Row],[studiestednr]]&amp;"|"&amp;Utdanningstilbud[[#This Row],[tilbudkode]]</f>
        <v>524|LØNN1</v>
      </c>
      <c r="B1158">
        <v>524</v>
      </c>
      <c r="C1158" t="s">
        <v>1330</v>
      </c>
      <c r="D1158">
        <v>175</v>
      </c>
      <c r="E1158" t="s">
        <v>731</v>
      </c>
      <c r="F1158" s="6" t="s">
        <v>1060</v>
      </c>
      <c r="G1158">
        <v>541119</v>
      </c>
      <c r="H1158" s="6" t="s">
        <v>1038</v>
      </c>
      <c r="I1158" s="9">
        <v>30</v>
      </c>
      <c r="J1158">
        <v>1</v>
      </c>
      <c r="K1158">
        <v>1</v>
      </c>
      <c r="L1158">
        <v>0</v>
      </c>
    </row>
    <row r="1159" spans="1:12" x14ac:dyDescent="0.2">
      <c r="A1159" t="str">
        <f>Utdanningstilbud[[#This Row],[studiestednr]]&amp;"|"&amp;Utdanningstilbud[[#This Row],[tilbudkode]]</f>
        <v>524|LØNN1D</v>
      </c>
      <c r="B1159">
        <v>524</v>
      </c>
      <c r="C1159" t="s">
        <v>1330</v>
      </c>
      <c r="D1159">
        <v>175</v>
      </c>
      <c r="E1159" t="s">
        <v>731</v>
      </c>
      <c r="F1159" s="6" t="s">
        <v>1907</v>
      </c>
      <c r="G1159">
        <v>541119</v>
      </c>
      <c r="H1159" s="6" t="s">
        <v>1038</v>
      </c>
      <c r="I1159" s="9">
        <v>30</v>
      </c>
      <c r="J1159">
        <v>0.5</v>
      </c>
      <c r="K1159">
        <v>1</v>
      </c>
      <c r="L1159">
        <v>0</v>
      </c>
    </row>
    <row r="1160" spans="1:12" x14ac:dyDescent="0.2">
      <c r="A1160" t="str">
        <f>Utdanningstilbud[[#This Row],[studiestednr]]&amp;"|"&amp;Utdanningstilbud[[#This Row],[tilbudkode]]</f>
        <v>524|REGN1</v>
      </c>
      <c r="B1160">
        <v>524</v>
      </c>
      <c r="C1160" t="s">
        <v>1330</v>
      </c>
      <c r="D1160">
        <v>175</v>
      </c>
      <c r="E1160" t="s">
        <v>731</v>
      </c>
      <c r="F1160" s="6" t="s">
        <v>732</v>
      </c>
      <c r="G1160">
        <v>541116</v>
      </c>
      <c r="H1160" s="6" t="s">
        <v>733</v>
      </c>
      <c r="I1160" s="9">
        <v>30</v>
      </c>
      <c r="J1160">
        <v>1</v>
      </c>
      <c r="K1160">
        <v>1</v>
      </c>
      <c r="L1160">
        <v>0</v>
      </c>
    </row>
    <row r="1161" spans="1:12" x14ac:dyDescent="0.2">
      <c r="A1161" t="str">
        <f>Utdanningstilbud[[#This Row],[studiestednr]]&amp;"|"&amp;Utdanningstilbud[[#This Row],[tilbudkode]]</f>
        <v>524|REGN12</v>
      </c>
      <c r="B1161">
        <v>524</v>
      </c>
      <c r="C1161" t="s">
        <v>1330</v>
      </c>
      <c r="D1161">
        <v>175</v>
      </c>
      <c r="E1161" t="s">
        <v>731</v>
      </c>
      <c r="F1161" s="6" t="s">
        <v>734</v>
      </c>
      <c r="G1161">
        <v>541114</v>
      </c>
      <c r="H1161" s="6" t="s">
        <v>735</v>
      </c>
      <c r="I1161" s="9">
        <v>60</v>
      </c>
      <c r="J1161">
        <v>1</v>
      </c>
      <c r="K1161">
        <v>1</v>
      </c>
      <c r="L1161">
        <v>0</v>
      </c>
    </row>
    <row r="1162" spans="1:12" x14ac:dyDescent="0.2">
      <c r="A1162" t="str">
        <f>Utdanningstilbud[[#This Row],[studiestednr]]&amp;"|"&amp;Utdanningstilbud[[#This Row],[tilbudkode]]</f>
        <v>524|REGN1234H</v>
      </c>
      <c r="B1162">
        <v>524</v>
      </c>
      <c r="C1162" t="s">
        <v>1330</v>
      </c>
      <c r="D1162">
        <v>175</v>
      </c>
      <c r="E1162" t="s">
        <v>731</v>
      </c>
      <c r="F1162" s="6" t="s">
        <v>1045</v>
      </c>
      <c r="G1162">
        <v>541169</v>
      </c>
      <c r="H1162" s="6" t="s">
        <v>1046</v>
      </c>
      <c r="I1162" s="9">
        <v>120</v>
      </c>
      <c r="J1162">
        <v>1</v>
      </c>
      <c r="K1162">
        <v>1</v>
      </c>
      <c r="L1162">
        <v>0</v>
      </c>
    </row>
    <row r="1163" spans="1:12" x14ac:dyDescent="0.2">
      <c r="A1163" t="str">
        <f>Utdanningstilbud[[#This Row],[studiestednr]]&amp;"|"&amp;Utdanningstilbud[[#This Row],[tilbudkode]]</f>
        <v>524|REGN1234HN</v>
      </c>
      <c r="B1163">
        <v>524</v>
      </c>
      <c r="C1163" t="s">
        <v>1330</v>
      </c>
      <c r="D1163">
        <v>175</v>
      </c>
      <c r="E1163" t="s">
        <v>731</v>
      </c>
      <c r="F1163" s="6" t="s">
        <v>1331</v>
      </c>
      <c r="G1163">
        <v>541169</v>
      </c>
      <c r="H1163" s="6" t="s">
        <v>1046</v>
      </c>
      <c r="I1163" s="9">
        <v>120</v>
      </c>
      <c r="J1163">
        <v>1</v>
      </c>
      <c r="K1163">
        <v>3</v>
      </c>
      <c r="L1163">
        <v>32</v>
      </c>
    </row>
    <row r="1164" spans="1:12" x14ac:dyDescent="0.2">
      <c r="A1164" t="str">
        <f>Utdanningstilbud[[#This Row],[studiestednr]]&amp;"|"&amp;Utdanningstilbud[[#This Row],[tilbudkode]]</f>
        <v>524|REGN12DN</v>
      </c>
      <c r="B1164">
        <v>524</v>
      </c>
      <c r="C1164" t="s">
        <v>1330</v>
      </c>
      <c r="D1164">
        <v>175</v>
      </c>
      <c r="E1164" t="s">
        <v>731</v>
      </c>
      <c r="F1164" s="6" t="s">
        <v>1332</v>
      </c>
      <c r="G1164">
        <v>541114</v>
      </c>
      <c r="H1164" s="6" t="s">
        <v>735</v>
      </c>
      <c r="I1164" s="9">
        <v>60</v>
      </c>
      <c r="J1164">
        <v>0.5</v>
      </c>
      <c r="K1164">
        <v>3</v>
      </c>
      <c r="L1164">
        <v>16</v>
      </c>
    </row>
    <row r="1165" spans="1:12" x14ac:dyDescent="0.2">
      <c r="A1165" t="str">
        <f>Utdanningstilbud[[#This Row],[studiestednr]]&amp;"|"&amp;Utdanningstilbud[[#This Row],[tilbudkode]]</f>
        <v>524|REGN12N</v>
      </c>
      <c r="B1165">
        <v>524</v>
      </c>
      <c r="C1165" t="s">
        <v>1330</v>
      </c>
      <c r="D1165">
        <v>175</v>
      </c>
      <c r="E1165" t="s">
        <v>731</v>
      </c>
      <c r="F1165" s="6" t="s">
        <v>1333</v>
      </c>
      <c r="G1165">
        <v>541114</v>
      </c>
      <c r="H1165" s="6" t="s">
        <v>735</v>
      </c>
      <c r="I1165" s="9">
        <v>60</v>
      </c>
      <c r="J1165">
        <v>1</v>
      </c>
      <c r="K1165">
        <v>3</v>
      </c>
      <c r="L1165">
        <v>8</v>
      </c>
    </row>
    <row r="1166" spans="1:12" x14ac:dyDescent="0.2">
      <c r="A1166" t="str">
        <f>Utdanningstilbud[[#This Row],[studiestednr]]&amp;"|"&amp;Utdanningstilbud[[#This Row],[tilbudkode]]</f>
        <v>524|REGN12NU</v>
      </c>
      <c r="B1166">
        <v>524</v>
      </c>
      <c r="C1166" t="s">
        <v>1330</v>
      </c>
      <c r="D1166">
        <v>175</v>
      </c>
      <c r="E1166" t="s">
        <v>731</v>
      </c>
      <c r="F1166" s="6" t="s">
        <v>1334</v>
      </c>
      <c r="G1166">
        <v>541114</v>
      </c>
      <c r="H1166" s="6" t="s">
        <v>735</v>
      </c>
      <c r="I1166" s="9">
        <v>60</v>
      </c>
      <c r="J1166">
        <v>1</v>
      </c>
      <c r="K1166">
        <v>2</v>
      </c>
      <c r="L1166">
        <v>0</v>
      </c>
    </row>
    <row r="1167" spans="1:12" x14ac:dyDescent="0.2">
      <c r="A1167" t="str">
        <f>Utdanningstilbud[[#This Row],[studiestednr]]&amp;"|"&amp;Utdanningstilbud[[#This Row],[tilbudkode]]</f>
        <v>524|REGN1D</v>
      </c>
      <c r="B1167">
        <v>524</v>
      </c>
      <c r="C1167" t="s">
        <v>1330</v>
      </c>
      <c r="D1167">
        <v>175</v>
      </c>
      <c r="E1167" t="s">
        <v>731</v>
      </c>
      <c r="F1167" s="6" t="s">
        <v>1048</v>
      </c>
      <c r="G1167">
        <v>541116</v>
      </c>
      <c r="H1167" s="6" t="s">
        <v>733</v>
      </c>
      <c r="I1167" s="9">
        <v>30</v>
      </c>
      <c r="J1167">
        <v>0.5</v>
      </c>
      <c r="K1167">
        <v>1</v>
      </c>
      <c r="L1167">
        <v>0</v>
      </c>
    </row>
    <row r="1168" spans="1:12" x14ac:dyDescent="0.2">
      <c r="A1168" t="str">
        <f>Utdanningstilbud[[#This Row],[studiestednr]]&amp;"|"&amp;Utdanningstilbud[[#This Row],[tilbudkode]]</f>
        <v>524|REISE12</v>
      </c>
      <c r="B1168">
        <v>524</v>
      </c>
      <c r="C1168" t="s">
        <v>1330</v>
      </c>
      <c r="D1168">
        <v>175</v>
      </c>
      <c r="E1168" t="s">
        <v>731</v>
      </c>
      <c r="F1168" s="6" t="s">
        <v>1053</v>
      </c>
      <c r="G1168">
        <v>544106</v>
      </c>
      <c r="H1168" s="6" t="s">
        <v>979</v>
      </c>
      <c r="I1168" s="9">
        <v>60</v>
      </c>
      <c r="J1168">
        <v>1</v>
      </c>
      <c r="K1168">
        <v>1</v>
      </c>
      <c r="L1168">
        <v>0</v>
      </c>
    </row>
    <row r="1169" spans="1:12" x14ac:dyDescent="0.2">
      <c r="A1169" t="str">
        <f>Utdanningstilbud[[#This Row],[studiestednr]]&amp;"|"&amp;Utdanningstilbud[[#This Row],[tilbudkode]]</f>
        <v>524|REST1</v>
      </c>
      <c r="B1169">
        <v>524</v>
      </c>
      <c r="C1169" t="s">
        <v>1330</v>
      </c>
      <c r="D1169">
        <v>175</v>
      </c>
      <c r="E1169" t="s">
        <v>731</v>
      </c>
      <c r="F1169" s="6" t="s">
        <v>1406</v>
      </c>
      <c r="G1169">
        <v>516601</v>
      </c>
      <c r="H1169" s="6" t="s">
        <v>1336</v>
      </c>
      <c r="I1169" s="9">
        <v>30</v>
      </c>
      <c r="J1169">
        <v>1</v>
      </c>
      <c r="K1169">
        <v>1</v>
      </c>
      <c r="L1169">
        <v>0</v>
      </c>
    </row>
    <row r="1170" spans="1:12" x14ac:dyDescent="0.2">
      <c r="A1170" t="str">
        <f>Utdanningstilbud[[#This Row],[studiestednr]]&amp;"|"&amp;Utdanningstilbud[[#This Row],[tilbudkode]]</f>
        <v>524|REST1D</v>
      </c>
      <c r="B1170">
        <v>524</v>
      </c>
      <c r="C1170" t="s">
        <v>1330</v>
      </c>
      <c r="D1170">
        <v>175</v>
      </c>
      <c r="E1170" t="s">
        <v>731</v>
      </c>
      <c r="F1170" s="6" t="s">
        <v>1335</v>
      </c>
      <c r="G1170">
        <v>516601</v>
      </c>
      <c r="H1170" s="6" t="s">
        <v>1336</v>
      </c>
      <c r="I1170" s="9">
        <v>30</v>
      </c>
      <c r="J1170">
        <v>0.5</v>
      </c>
      <c r="K1170">
        <v>1</v>
      </c>
      <c r="L1170">
        <v>0</v>
      </c>
    </row>
    <row r="1171" spans="1:12" x14ac:dyDescent="0.2">
      <c r="A1171" t="str">
        <f>Utdanningstilbud[[#This Row],[studiestednr]]&amp;"|"&amp;Utdanningstilbud[[#This Row],[tilbudkode]]</f>
        <v>565|MUA12</v>
      </c>
      <c r="B1171">
        <v>565</v>
      </c>
      <c r="C1171" t="s">
        <v>1401</v>
      </c>
      <c r="D1171">
        <v>175</v>
      </c>
      <c r="E1171" t="s">
        <v>731</v>
      </c>
      <c r="F1171" s="6" t="s">
        <v>1402</v>
      </c>
      <c r="G1171">
        <v>583104</v>
      </c>
      <c r="H1171" s="6" t="s">
        <v>1403</v>
      </c>
      <c r="I1171" s="9">
        <v>60</v>
      </c>
      <c r="J1171">
        <v>1</v>
      </c>
      <c r="K1171">
        <v>1</v>
      </c>
      <c r="L1171">
        <v>0</v>
      </c>
    </row>
    <row r="1172" spans="1:12" x14ac:dyDescent="0.2">
      <c r="A1172" t="str">
        <f>Utdanningstilbud[[#This Row],[studiestednr]]&amp;"|"&amp;Utdanningstilbud[[#This Row],[tilbudkode]]</f>
        <v>565|REST1</v>
      </c>
      <c r="B1172">
        <v>565</v>
      </c>
      <c r="C1172" t="s">
        <v>1401</v>
      </c>
      <c r="D1172">
        <v>175</v>
      </c>
      <c r="E1172" t="s">
        <v>731</v>
      </c>
      <c r="F1172" s="6" t="s">
        <v>1406</v>
      </c>
      <c r="G1172">
        <v>516601</v>
      </c>
      <c r="H1172" s="6" t="s">
        <v>1336</v>
      </c>
      <c r="I1172" s="9">
        <v>30</v>
      </c>
      <c r="J1172">
        <v>1</v>
      </c>
      <c r="K1172">
        <v>1</v>
      </c>
      <c r="L1172">
        <v>0</v>
      </c>
    </row>
    <row r="1173" spans="1:12" x14ac:dyDescent="0.2">
      <c r="A1173" t="str">
        <f>Utdanningstilbud[[#This Row],[studiestednr]]&amp;"|"&amp;Utdanningstilbud[[#This Row],[tilbudkode]]</f>
        <v>565|REST1D</v>
      </c>
      <c r="B1173">
        <v>565</v>
      </c>
      <c r="C1173" t="s">
        <v>1401</v>
      </c>
      <c r="D1173">
        <v>175</v>
      </c>
      <c r="E1173" t="s">
        <v>731</v>
      </c>
      <c r="F1173" s="6" t="s">
        <v>1335</v>
      </c>
      <c r="G1173">
        <v>516601</v>
      </c>
      <c r="H1173" s="6" t="s">
        <v>1336</v>
      </c>
      <c r="I1173" s="9">
        <v>30</v>
      </c>
      <c r="J1173">
        <v>0.5</v>
      </c>
      <c r="K1173">
        <v>1</v>
      </c>
      <c r="L1173">
        <v>0</v>
      </c>
    </row>
    <row r="1174" spans="1:12" x14ac:dyDescent="0.2">
      <c r="A1174" t="str">
        <f>Utdanningstilbud[[#This Row],[studiestednr]]&amp;"|"&amp;Utdanningstilbud[[#This Row],[tilbudkode]]</f>
        <v>565|REST1DN</v>
      </c>
      <c r="B1174">
        <v>565</v>
      </c>
      <c r="C1174" t="s">
        <v>1401</v>
      </c>
      <c r="D1174">
        <v>175</v>
      </c>
      <c r="E1174" t="s">
        <v>731</v>
      </c>
      <c r="F1174" s="6" t="s">
        <v>1940</v>
      </c>
      <c r="G1174">
        <v>516601</v>
      </c>
      <c r="H1174" s="6" t="s">
        <v>1336</v>
      </c>
      <c r="I1174" s="9">
        <v>30</v>
      </c>
      <c r="J1174">
        <v>0.5</v>
      </c>
      <c r="K1174">
        <v>3</v>
      </c>
      <c r="L1174">
        <v>8</v>
      </c>
    </row>
    <row r="1175" spans="1:12" x14ac:dyDescent="0.2">
      <c r="A1175" t="str">
        <f>Utdanningstilbud[[#This Row],[studiestednr]]&amp;"|"&amp;Utdanningstilbud[[#This Row],[tilbudkode]]</f>
        <v>565|REST1N</v>
      </c>
      <c r="B1175">
        <v>565</v>
      </c>
      <c r="C1175" t="s">
        <v>1401</v>
      </c>
      <c r="D1175">
        <v>175</v>
      </c>
      <c r="E1175" t="s">
        <v>731</v>
      </c>
      <c r="F1175" s="6" t="s">
        <v>1941</v>
      </c>
      <c r="G1175">
        <v>516601</v>
      </c>
      <c r="H1175" s="6" t="s">
        <v>1336</v>
      </c>
      <c r="I1175" s="9">
        <v>30</v>
      </c>
      <c r="J1175">
        <v>1</v>
      </c>
      <c r="K1175">
        <v>3</v>
      </c>
      <c r="L1175">
        <v>8</v>
      </c>
    </row>
    <row r="1176" spans="1:12" x14ac:dyDescent="0.2">
      <c r="A1176" t="str">
        <f>Utdanningstilbud[[#This Row],[studiestednr]]&amp;"|"&amp;Utdanningstilbud[[#This Row],[tilbudkode]]</f>
        <v>565|VIS1</v>
      </c>
      <c r="B1176">
        <v>565</v>
      </c>
      <c r="C1176" t="s">
        <v>1401</v>
      </c>
      <c r="D1176">
        <v>175</v>
      </c>
      <c r="E1176" t="s">
        <v>731</v>
      </c>
      <c r="F1176" s="6" t="s">
        <v>1404</v>
      </c>
      <c r="G1176">
        <v>583108</v>
      </c>
      <c r="H1176" s="6" t="s">
        <v>1405</v>
      </c>
      <c r="I1176" s="9">
        <v>30</v>
      </c>
      <c r="J1176">
        <v>1</v>
      </c>
      <c r="K1176">
        <v>1</v>
      </c>
      <c r="L1176">
        <v>0</v>
      </c>
    </row>
    <row r="1177" spans="1:12" x14ac:dyDescent="0.2">
      <c r="A1177" t="str">
        <f>Utdanningstilbud[[#This Row],[studiestednr]]&amp;"|"&amp;Utdanningstilbud[[#This Row],[tilbudkode]]</f>
        <v>565|VIS1D</v>
      </c>
      <c r="B1177">
        <v>565</v>
      </c>
      <c r="C1177" t="s">
        <v>1401</v>
      </c>
      <c r="D1177">
        <v>175</v>
      </c>
      <c r="E1177" t="s">
        <v>731</v>
      </c>
      <c r="F1177" s="6" t="s">
        <v>1942</v>
      </c>
      <c r="G1177">
        <v>583108</v>
      </c>
      <c r="H1177" s="6" t="s">
        <v>1405</v>
      </c>
      <c r="I1177" s="9">
        <v>30</v>
      </c>
      <c r="J1177">
        <v>0.5</v>
      </c>
      <c r="K1177">
        <v>1</v>
      </c>
      <c r="L1177">
        <v>0</v>
      </c>
    </row>
    <row r="1178" spans="1:12" x14ac:dyDescent="0.2">
      <c r="A1178" t="str">
        <f>Utdanningstilbud[[#This Row],[studiestednr]]&amp;"|"&amp;Utdanningstilbud[[#This Row],[tilbudkode]]</f>
        <v>310|YD</v>
      </c>
      <c r="B1178">
        <v>310</v>
      </c>
      <c r="C1178" t="s">
        <v>839</v>
      </c>
      <c r="D1178">
        <v>179</v>
      </c>
      <c r="E1178" t="s">
        <v>840</v>
      </c>
      <c r="F1178" s="6" t="s">
        <v>841</v>
      </c>
      <c r="G1178">
        <v>559906</v>
      </c>
      <c r="H1178" s="6" t="s">
        <v>842</v>
      </c>
      <c r="I1178" s="9">
        <v>60</v>
      </c>
      <c r="J1178">
        <v>1</v>
      </c>
      <c r="K1178">
        <v>1</v>
      </c>
      <c r="L1178">
        <v>0</v>
      </c>
    </row>
    <row r="1179" spans="1:12" x14ac:dyDescent="0.2">
      <c r="A1179" t="str">
        <f>Utdanningstilbud[[#This Row],[studiestednr]]&amp;"|"&amp;Utdanningstilbud[[#This Row],[tilbudkode]]</f>
        <v>268|KUNST</v>
      </c>
      <c r="B1179">
        <v>268</v>
      </c>
      <c r="C1179" t="s">
        <v>736</v>
      </c>
      <c r="D1179">
        <v>182</v>
      </c>
      <c r="E1179" t="s">
        <v>736</v>
      </c>
      <c r="F1179" s="6" t="s">
        <v>737</v>
      </c>
      <c r="G1179">
        <v>516413</v>
      </c>
      <c r="H1179" s="6" t="s">
        <v>27</v>
      </c>
      <c r="I1179" s="9">
        <v>120</v>
      </c>
      <c r="J1179">
        <v>1</v>
      </c>
      <c r="K1179">
        <v>1</v>
      </c>
      <c r="L1179">
        <v>0</v>
      </c>
    </row>
    <row r="1180" spans="1:12" x14ac:dyDescent="0.2">
      <c r="A1180" t="str">
        <f>Utdanningstilbud[[#This Row],[studiestednr]]&amp;"|"&amp;Utdanningstilbud[[#This Row],[tilbudkode]]</f>
        <v>306|Foto/film</v>
      </c>
      <c r="B1180">
        <v>306</v>
      </c>
      <c r="C1180" t="s">
        <v>832</v>
      </c>
      <c r="D1180">
        <v>192</v>
      </c>
      <c r="E1180" t="s">
        <v>833</v>
      </c>
      <c r="F1180" s="6" t="s">
        <v>834</v>
      </c>
      <c r="G1180">
        <v>516305</v>
      </c>
      <c r="H1180" s="6" t="s">
        <v>835</v>
      </c>
      <c r="I1180" s="9">
        <v>120</v>
      </c>
      <c r="J1180">
        <v>1</v>
      </c>
      <c r="K1180">
        <v>1</v>
      </c>
      <c r="L1180">
        <v>0</v>
      </c>
    </row>
    <row r="1181" spans="1:12" x14ac:dyDescent="0.2">
      <c r="A1181" t="str">
        <f>Utdanningstilbud[[#This Row],[studiestednr]]&amp;"|"&amp;Utdanningstilbud[[#This Row],[tilbudkode]]</f>
        <v>306|FP1</v>
      </c>
      <c r="B1181">
        <v>306</v>
      </c>
      <c r="C1181" t="s">
        <v>832</v>
      </c>
      <c r="D1181">
        <v>192</v>
      </c>
      <c r="E1181" t="s">
        <v>833</v>
      </c>
      <c r="F1181" s="6" t="s">
        <v>1943</v>
      </c>
      <c r="G1181">
        <v>516316</v>
      </c>
      <c r="H1181" s="6" t="s">
        <v>1944</v>
      </c>
      <c r="I1181" s="9">
        <v>60</v>
      </c>
      <c r="J1181">
        <v>1</v>
      </c>
      <c r="K1181">
        <v>1</v>
      </c>
      <c r="L1181">
        <v>0</v>
      </c>
    </row>
    <row r="1182" spans="1:12" x14ac:dyDescent="0.2">
      <c r="A1182" t="str">
        <f>Utdanningstilbud[[#This Row],[studiestednr]]&amp;"|"&amp;Utdanningstilbud[[#This Row],[tilbudkode]]</f>
        <v>306|Kunst</v>
      </c>
      <c r="B1182">
        <v>306</v>
      </c>
      <c r="C1182" t="s">
        <v>832</v>
      </c>
      <c r="D1182">
        <v>192</v>
      </c>
      <c r="E1182" t="s">
        <v>833</v>
      </c>
      <c r="F1182" s="6" t="s">
        <v>836</v>
      </c>
      <c r="G1182">
        <v>516309</v>
      </c>
      <c r="H1182" s="6" t="s">
        <v>837</v>
      </c>
      <c r="I1182" s="9">
        <v>60</v>
      </c>
      <c r="J1182">
        <v>1</v>
      </c>
      <c r="K1182">
        <v>1</v>
      </c>
      <c r="L1182">
        <v>0</v>
      </c>
    </row>
    <row r="1183" spans="1:12" x14ac:dyDescent="0.2">
      <c r="A1183" t="str">
        <f>Utdanningstilbud[[#This Row],[studiestednr]]&amp;"|"&amp;Utdanningstilbud[[#This Row],[tilbudkode]]</f>
        <v>306|KUNST 2</v>
      </c>
      <c r="B1183">
        <v>306</v>
      </c>
      <c r="C1183" t="s">
        <v>832</v>
      </c>
      <c r="D1183">
        <v>192</v>
      </c>
      <c r="E1183" t="s">
        <v>833</v>
      </c>
      <c r="F1183" s="6" t="s">
        <v>838</v>
      </c>
      <c r="G1183">
        <v>516312</v>
      </c>
      <c r="H1183" s="6" t="s">
        <v>837</v>
      </c>
      <c r="I1183" s="9">
        <v>120</v>
      </c>
      <c r="J1183">
        <v>1</v>
      </c>
      <c r="K1183">
        <v>1</v>
      </c>
      <c r="L1183">
        <v>0</v>
      </c>
    </row>
    <row r="1184" spans="1:12" x14ac:dyDescent="0.2">
      <c r="A1184" t="str">
        <f>Utdanningstilbud[[#This Row],[studiestednr]]&amp;"|"&amp;Utdanningstilbud[[#This Row],[tilbudkode]]</f>
        <v>312|CRL</v>
      </c>
      <c r="B1184">
        <v>312</v>
      </c>
      <c r="C1184" t="s">
        <v>2633</v>
      </c>
      <c r="D1184">
        <v>197</v>
      </c>
      <c r="E1184" t="s">
        <v>1945</v>
      </c>
      <c r="F1184" s="6" t="s">
        <v>861</v>
      </c>
      <c r="G1184">
        <v>541904</v>
      </c>
      <c r="H1184" s="6" t="s">
        <v>862</v>
      </c>
      <c r="I1184" s="9">
        <v>30</v>
      </c>
      <c r="J1184">
        <v>0.5</v>
      </c>
      <c r="K1184">
        <v>1</v>
      </c>
      <c r="L1184">
        <v>0</v>
      </c>
    </row>
    <row r="1185" spans="1:12" x14ac:dyDescent="0.2">
      <c r="A1185" t="str">
        <f>Utdanningstilbud[[#This Row],[studiestednr]]&amp;"|"&amp;Utdanningstilbud[[#This Row],[tilbudkode]]</f>
        <v>312|KLP</v>
      </c>
      <c r="B1185">
        <v>312</v>
      </c>
      <c r="C1185" t="s">
        <v>2633</v>
      </c>
      <c r="D1185">
        <v>197</v>
      </c>
      <c r="E1185" t="s">
        <v>1945</v>
      </c>
      <c r="F1185" s="6" t="s">
        <v>865</v>
      </c>
      <c r="G1185">
        <v>561906</v>
      </c>
      <c r="H1185" s="6" t="s">
        <v>486</v>
      </c>
      <c r="I1185" s="9">
        <v>60</v>
      </c>
      <c r="J1185">
        <v>0.5</v>
      </c>
      <c r="K1185">
        <v>1</v>
      </c>
      <c r="L1185">
        <v>0</v>
      </c>
    </row>
    <row r="1186" spans="1:12" x14ac:dyDescent="0.2">
      <c r="A1186" t="str">
        <f>Utdanningstilbud[[#This Row],[studiestednr]]&amp;"|"&amp;Utdanningstilbud[[#This Row],[tilbudkode]]</f>
        <v>312|KLP-N</v>
      </c>
      <c r="B1186">
        <v>312</v>
      </c>
      <c r="C1186" t="s">
        <v>2633</v>
      </c>
      <c r="D1186">
        <v>197</v>
      </c>
      <c r="E1186" t="s">
        <v>1945</v>
      </c>
      <c r="F1186" s="6" t="s">
        <v>1946</v>
      </c>
      <c r="G1186">
        <v>561906</v>
      </c>
      <c r="H1186" s="6" t="s">
        <v>486</v>
      </c>
      <c r="I1186" s="9">
        <v>60</v>
      </c>
      <c r="J1186">
        <v>0.5</v>
      </c>
      <c r="K1186">
        <v>2</v>
      </c>
      <c r="L1186">
        <v>0</v>
      </c>
    </row>
    <row r="1187" spans="1:12" x14ac:dyDescent="0.2">
      <c r="A1187" t="str">
        <f>Utdanningstilbud[[#This Row],[studiestednr]]&amp;"|"&amp;Utdanningstilbud[[#This Row],[tilbudkode]]</f>
        <v>312|KLP-NS</v>
      </c>
      <c r="B1187">
        <v>312</v>
      </c>
      <c r="C1187" t="s">
        <v>2633</v>
      </c>
      <c r="D1187">
        <v>197</v>
      </c>
      <c r="E1187" t="s">
        <v>1945</v>
      </c>
      <c r="F1187" s="6" t="s">
        <v>1947</v>
      </c>
      <c r="G1187">
        <v>561906</v>
      </c>
      <c r="H1187" s="6" t="s">
        <v>486</v>
      </c>
      <c r="I1187" s="9">
        <v>60</v>
      </c>
      <c r="J1187">
        <v>0.5</v>
      </c>
      <c r="K1187">
        <v>3</v>
      </c>
      <c r="L1187">
        <v>12</v>
      </c>
    </row>
    <row r="1188" spans="1:12" x14ac:dyDescent="0.2">
      <c r="A1188" t="str">
        <f>Utdanningstilbud[[#This Row],[studiestednr]]&amp;"|"&amp;Utdanningstilbud[[#This Row],[tilbudkode]]</f>
        <v>312|KO</v>
      </c>
      <c r="B1188">
        <v>312</v>
      </c>
      <c r="C1188" t="s">
        <v>2633</v>
      </c>
      <c r="D1188">
        <v>197</v>
      </c>
      <c r="E1188" t="s">
        <v>1945</v>
      </c>
      <c r="F1188" s="6" t="s">
        <v>1948</v>
      </c>
      <c r="G1188">
        <v>561906</v>
      </c>
      <c r="H1188" s="6" t="s">
        <v>486</v>
      </c>
      <c r="I1188" s="9">
        <v>60</v>
      </c>
      <c r="J1188">
        <v>0.5</v>
      </c>
      <c r="K1188">
        <v>1</v>
      </c>
      <c r="L1188">
        <v>0</v>
      </c>
    </row>
    <row r="1189" spans="1:12" x14ac:dyDescent="0.2">
      <c r="A1189" t="str">
        <f>Utdanningstilbud[[#This Row],[studiestednr]]&amp;"|"&amp;Utdanningstilbud[[#This Row],[tilbudkode]]</f>
        <v>312|KO4-N</v>
      </c>
      <c r="B1189">
        <v>312</v>
      </c>
      <c r="C1189" t="s">
        <v>2633</v>
      </c>
      <c r="D1189">
        <v>197</v>
      </c>
      <c r="E1189" t="s">
        <v>1945</v>
      </c>
      <c r="F1189" s="6" t="s">
        <v>2634</v>
      </c>
      <c r="G1189">
        <v>561906</v>
      </c>
      <c r="H1189" s="6" t="s">
        <v>486</v>
      </c>
      <c r="I1189" s="9">
        <v>10</v>
      </c>
      <c r="J1189">
        <v>0.5</v>
      </c>
      <c r="K1189">
        <v>2</v>
      </c>
      <c r="L1189">
        <v>0</v>
      </c>
    </row>
    <row r="1190" spans="1:12" x14ac:dyDescent="0.2">
      <c r="A1190" t="str">
        <f>Utdanningstilbud[[#This Row],[studiestednr]]&amp;"|"&amp;Utdanningstilbud[[#This Row],[tilbudkode]]</f>
        <v>312|KO-N</v>
      </c>
      <c r="B1190">
        <v>312</v>
      </c>
      <c r="C1190" t="s">
        <v>2633</v>
      </c>
      <c r="D1190">
        <v>197</v>
      </c>
      <c r="E1190" t="s">
        <v>1945</v>
      </c>
      <c r="F1190" s="6" t="s">
        <v>1949</v>
      </c>
      <c r="G1190">
        <v>561906</v>
      </c>
      <c r="H1190" s="6" t="s">
        <v>486</v>
      </c>
      <c r="I1190" s="9">
        <v>60</v>
      </c>
      <c r="J1190">
        <v>0.5</v>
      </c>
      <c r="K1190">
        <v>2</v>
      </c>
      <c r="L1190">
        <v>0</v>
      </c>
    </row>
    <row r="1191" spans="1:12" x14ac:dyDescent="0.2">
      <c r="A1191" t="str">
        <f>Utdanningstilbud[[#This Row],[studiestednr]]&amp;"|"&amp;Utdanningstilbud[[#This Row],[tilbudkode]]</f>
        <v>312|KO-NS</v>
      </c>
      <c r="B1191">
        <v>312</v>
      </c>
      <c r="C1191" t="s">
        <v>2633</v>
      </c>
      <c r="D1191">
        <v>197</v>
      </c>
      <c r="E1191" t="s">
        <v>1945</v>
      </c>
      <c r="F1191" s="6" t="s">
        <v>1950</v>
      </c>
      <c r="G1191">
        <v>561906</v>
      </c>
      <c r="H1191" s="6" t="s">
        <v>486</v>
      </c>
      <c r="I1191" s="9">
        <v>60</v>
      </c>
      <c r="J1191">
        <v>0.5</v>
      </c>
      <c r="K1191">
        <v>3</v>
      </c>
      <c r="L1191">
        <v>12</v>
      </c>
    </row>
    <row r="1192" spans="1:12" x14ac:dyDescent="0.2">
      <c r="A1192" t="str">
        <f>Utdanningstilbud[[#This Row],[studiestednr]]&amp;"|"&amp;Utdanningstilbud[[#This Row],[tilbudkode]]</f>
        <v>312|Kroniske sykdommer</v>
      </c>
      <c r="B1192">
        <v>312</v>
      </c>
      <c r="C1192" t="s">
        <v>2633</v>
      </c>
      <c r="D1192">
        <v>197</v>
      </c>
      <c r="E1192" t="s">
        <v>1945</v>
      </c>
      <c r="F1192" s="6" t="s">
        <v>843</v>
      </c>
      <c r="G1192">
        <v>569934</v>
      </c>
      <c r="H1192" s="6" t="s">
        <v>844</v>
      </c>
      <c r="I1192" s="9">
        <v>60</v>
      </c>
      <c r="J1192">
        <v>0.5</v>
      </c>
      <c r="K1192">
        <v>1</v>
      </c>
      <c r="L1192">
        <v>0</v>
      </c>
    </row>
    <row r="1193" spans="1:12" x14ac:dyDescent="0.2">
      <c r="A1193" t="str">
        <f>Utdanningstilbud[[#This Row],[studiestednr]]&amp;"|"&amp;Utdanningstilbud[[#This Row],[tilbudkode]]</f>
        <v>312|Kroniske sykdommer-N</v>
      </c>
      <c r="B1193">
        <v>312</v>
      </c>
      <c r="C1193" t="s">
        <v>2633</v>
      </c>
      <c r="D1193">
        <v>197</v>
      </c>
      <c r="E1193" t="s">
        <v>1945</v>
      </c>
      <c r="F1193" s="6" t="s">
        <v>845</v>
      </c>
      <c r="G1193">
        <v>569934</v>
      </c>
      <c r="H1193" s="6" t="s">
        <v>844</v>
      </c>
      <c r="I1193" s="9">
        <v>60</v>
      </c>
      <c r="J1193">
        <v>0.5</v>
      </c>
      <c r="K1193">
        <v>2</v>
      </c>
      <c r="L1193">
        <v>0</v>
      </c>
    </row>
    <row r="1194" spans="1:12" x14ac:dyDescent="0.2">
      <c r="A1194" t="str">
        <f>Utdanningstilbud[[#This Row],[studiestednr]]&amp;"|"&amp;Utdanningstilbud[[#This Row],[tilbudkode]]</f>
        <v>312|Kroniske sykdommerNS</v>
      </c>
      <c r="B1194">
        <v>312</v>
      </c>
      <c r="C1194" t="s">
        <v>2633</v>
      </c>
      <c r="D1194">
        <v>197</v>
      </c>
      <c r="E1194" t="s">
        <v>1945</v>
      </c>
      <c r="F1194" s="6" t="s">
        <v>1951</v>
      </c>
      <c r="G1194">
        <v>569934</v>
      </c>
      <c r="H1194" s="6" t="s">
        <v>844</v>
      </c>
      <c r="I1194" s="9">
        <v>60</v>
      </c>
      <c r="J1194">
        <v>0.5</v>
      </c>
      <c r="K1194">
        <v>3</v>
      </c>
      <c r="L1194">
        <v>12</v>
      </c>
    </row>
    <row r="1195" spans="1:12" x14ac:dyDescent="0.2">
      <c r="A1195" t="str">
        <f>Utdanningstilbud[[#This Row],[studiestednr]]&amp;"|"&amp;Utdanningstilbud[[#This Row],[tilbudkode]]</f>
        <v>312|KS</v>
      </c>
      <c r="B1195">
        <v>312</v>
      </c>
      <c r="C1195" t="s">
        <v>2633</v>
      </c>
      <c r="D1195">
        <v>197</v>
      </c>
      <c r="E1195" t="s">
        <v>1945</v>
      </c>
      <c r="F1195" s="6" t="s">
        <v>1952</v>
      </c>
      <c r="G1195">
        <v>569934</v>
      </c>
      <c r="H1195" s="6" t="s">
        <v>844</v>
      </c>
      <c r="I1195" s="9">
        <v>60</v>
      </c>
      <c r="J1195">
        <v>0.5</v>
      </c>
      <c r="K1195">
        <v>1</v>
      </c>
      <c r="L1195">
        <v>0</v>
      </c>
    </row>
    <row r="1196" spans="1:12" x14ac:dyDescent="0.2">
      <c r="A1196" t="str">
        <f>Utdanningstilbud[[#This Row],[studiestednr]]&amp;"|"&amp;Utdanningstilbud[[#This Row],[tilbudkode]]</f>
        <v>312|KS-N</v>
      </c>
      <c r="B1196">
        <v>312</v>
      </c>
      <c r="C1196" t="s">
        <v>2633</v>
      </c>
      <c r="D1196">
        <v>197</v>
      </c>
      <c r="E1196" t="s">
        <v>1945</v>
      </c>
      <c r="F1196" s="6" t="s">
        <v>1953</v>
      </c>
      <c r="G1196">
        <v>569934</v>
      </c>
      <c r="H1196" s="6" t="s">
        <v>844</v>
      </c>
      <c r="I1196" s="9">
        <v>60</v>
      </c>
      <c r="J1196">
        <v>0.5</v>
      </c>
      <c r="K1196">
        <v>2</v>
      </c>
      <c r="L1196">
        <v>0</v>
      </c>
    </row>
    <row r="1197" spans="1:12" x14ac:dyDescent="0.2">
      <c r="A1197" t="str">
        <f>Utdanningstilbud[[#This Row],[studiestednr]]&amp;"|"&amp;Utdanningstilbud[[#This Row],[tilbudkode]]</f>
        <v>312|KS-NS</v>
      </c>
      <c r="B1197">
        <v>312</v>
      </c>
      <c r="C1197" t="s">
        <v>2633</v>
      </c>
      <c r="D1197">
        <v>197</v>
      </c>
      <c r="E1197" t="s">
        <v>1945</v>
      </c>
      <c r="F1197" s="6" t="s">
        <v>1954</v>
      </c>
      <c r="G1197">
        <v>569934</v>
      </c>
      <c r="H1197" s="6" t="s">
        <v>844</v>
      </c>
      <c r="I1197" s="9">
        <v>60</v>
      </c>
      <c r="J1197">
        <v>0.5</v>
      </c>
      <c r="K1197">
        <v>3</v>
      </c>
      <c r="L1197">
        <v>12</v>
      </c>
    </row>
    <row r="1198" spans="1:12" x14ac:dyDescent="0.2">
      <c r="A1198" t="str">
        <f>Utdanningstilbud[[#This Row],[studiestednr]]&amp;"|"&amp;Utdanningstilbud[[#This Row],[tilbudkode]]</f>
        <v>312|MIR</v>
      </c>
      <c r="B1198">
        <v>312</v>
      </c>
      <c r="C1198" t="s">
        <v>2633</v>
      </c>
      <c r="D1198">
        <v>197</v>
      </c>
      <c r="E1198" t="s">
        <v>1945</v>
      </c>
      <c r="F1198" s="6" t="s">
        <v>757</v>
      </c>
      <c r="G1198">
        <v>562108</v>
      </c>
      <c r="H1198" s="6" t="s">
        <v>758</v>
      </c>
      <c r="I1198" s="9">
        <v>60</v>
      </c>
      <c r="J1198">
        <v>0.5</v>
      </c>
      <c r="K1198">
        <v>1</v>
      </c>
      <c r="L1198">
        <v>0</v>
      </c>
    </row>
    <row r="1199" spans="1:12" x14ac:dyDescent="0.2">
      <c r="A1199" t="str">
        <f>Utdanningstilbud[[#This Row],[studiestednr]]&amp;"|"&amp;Utdanningstilbud[[#This Row],[tilbudkode]]</f>
        <v>312|MIR-N</v>
      </c>
      <c r="B1199">
        <v>312</v>
      </c>
      <c r="C1199" t="s">
        <v>2633</v>
      </c>
      <c r="D1199">
        <v>197</v>
      </c>
      <c r="E1199" t="s">
        <v>1945</v>
      </c>
      <c r="F1199" s="6" t="s">
        <v>846</v>
      </c>
      <c r="G1199">
        <v>562108</v>
      </c>
      <c r="H1199" s="6" t="s">
        <v>758</v>
      </c>
      <c r="I1199" s="9">
        <v>60</v>
      </c>
      <c r="J1199">
        <v>0.5</v>
      </c>
      <c r="K1199">
        <v>2</v>
      </c>
      <c r="L1199">
        <v>0</v>
      </c>
    </row>
    <row r="1200" spans="1:12" x14ac:dyDescent="0.2">
      <c r="A1200" t="str">
        <f>Utdanningstilbud[[#This Row],[studiestednr]]&amp;"|"&amp;Utdanningstilbud[[#This Row],[tilbudkode]]</f>
        <v>312|MR</v>
      </c>
      <c r="B1200">
        <v>312</v>
      </c>
      <c r="C1200" t="s">
        <v>2633</v>
      </c>
      <c r="D1200">
        <v>197</v>
      </c>
      <c r="E1200" t="s">
        <v>1945</v>
      </c>
      <c r="F1200" s="6" t="s">
        <v>1955</v>
      </c>
      <c r="G1200">
        <v>562108</v>
      </c>
      <c r="H1200" s="6" t="s">
        <v>758</v>
      </c>
      <c r="I1200" s="9">
        <v>60</v>
      </c>
      <c r="J1200">
        <v>0.5</v>
      </c>
      <c r="K1200">
        <v>1</v>
      </c>
      <c r="L1200">
        <v>0</v>
      </c>
    </row>
    <row r="1201" spans="1:12" x14ac:dyDescent="0.2">
      <c r="A1201" t="str">
        <f>Utdanningstilbud[[#This Row],[studiestednr]]&amp;"|"&amp;Utdanningstilbud[[#This Row],[tilbudkode]]</f>
        <v>312|MR-N</v>
      </c>
      <c r="B1201">
        <v>312</v>
      </c>
      <c r="C1201" t="s">
        <v>2633</v>
      </c>
      <c r="D1201">
        <v>197</v>
      </c>
      <c r="E1201" t="s">
        <v>1945</v>
      </c>
      <c r="F1201" s="6" t="s">
        <v>847</v>
      </c>
      <c r="G1201">
        <v>562108</v>
      </c>
      <c r="H1201" s="6" t="s">
        <v>758</v>
      </c>
      <c r="I1201" s="9">
        <v>60</v>
      </c>
      <c r="J1201">
        <v>0.5</v>
      </c>
      <c r="K1201">
        <v>2</v>
      </c>
      <c r="L1201">
        <v>0</v>
      </c>
    </row>
    <row r="1202" spans="1:12" x14ac:dyDescent="0.2">
      <c r="A1202" t="str">
        <f>Utdanningstilbud[[#This Row],[studiestednr]]&amp;"|"&amp;Utdanningstilbud[[#This Row],[tilbudkode]]</f>
        <v>312|MR-NS</v>
      </c>
      <c r="B1202">
        <v>312</v>
      </c>
      <c r="C1202" t="s">
        <v>2633</v>
      </c>
      <c r="D1202">
        <v>197</v>
      </c>
      <c r="E1202" t="s">
        <v>1945</v>
      </c>
      <c r="F1202" s="6" t="s">
        <v>1956</v>
      </c>
      <c r="G1202">
        <v>562108</v>
      </c>
      <c r="H1202" s="6" t="s">
        <v>758</v>
      </c>
      <c r="I1202" s="9">
        <v>60</v>
      </c>
      <c r="J1202">
        <v>0.5</v>
      </c>
      <c r="K1202">
        <v>3</v>
      </c>
      <c r="L1202">
        <v>12</v>
      </c>
    </row>
    <row r="1203" spans="1:12" x14ac:dyDescent="0.2">
      <c r="A1203" t="str">
        <f>Utdanningstilbud[[#This Row],[studiestednr]]&amp;"|"&amp;Utdanningstilbud[[#This Row],[tilbudkode]]</f>
        <v>312|PH</v>
      </c>
      <c r="B1203">
        <v>312</v>
      </c>
      <c r="C1203" t="s">
        <v>2633</v>
      </c>
      <c r="D1203">
        <v>197</v>
      </c>
      <c r="E1203" t="s">
        <v>1945</v>
      </c>
      <c r="F1203" s="6" t="s">
        <v>863</v>
      </c>
      <c r="G1203">
        <v>569937</v>
      </c>
      <c r="H1203" s="6" t="s">
        <v>544</v>
      </c>
      <c r="I1203" s="9">
        <v>60</v>
      </c>
      <c r="J1203">
        <v>0.5</v>
      </c>
      <c r="K1203">
        <v>1</v>
      </c>
      <c r="L1203">
        <v>0</v>
      </c>
    </row>
    <row r="1204" spans="1:12" x14ac:dyDescent="0.2">
      <c r="A1204" t="str">
        <f>Utdanningstilbud[[#This Row],[studiestednr]]&amp;"|"&amp;Utdanningstilbud[[#This Row],[tilbudkode]]</f>
        <v>312|PHA</v>
      </c>
      <c r="B1204">
        <v>312</v>
      </c>
      <c r="C1204" t="s">
        <v>2633</v>
      </c>
      <c r="D1204">
        <v>197</v>
      </c>
      <c r="E1204" t="s">
        <v>1945</v>
      </c>
      <c r="F1204" s="6" t="s">
        <v>848</v>
      </c>
      <c r="G1204">
        <v>569937</v>
      </c>
      <c r="H1204" s="6" t="s">
        <v>544</v>
      </c>
      <c r="I1204" s="9">
        <v>60</v>
      </c>
      <c r="J1204">
        <v>0.5</v>
      </c>
      <c r="K1204">
        <v>1</v>
      </c>
      <c r="L1204">
        <v>0</v>
      </c>
    </row>
    <row r="1205" spans="1:12" x14ac:dyDescent="0.2">
      <c r="A1205" t="str">
        <f>Utdanningstilbud[[#This Row],[studiestednr]]&amp;"|"&amp;Utdanningstilbud[[#This Row],[tilbudkode]]</f>
        <v>312|PHA-N</v>
      </c>
      <c r="B1205">
        <v>312</v>
      </c>
      <c r="C1205" t="s">
        <v>2633</v>
      </c>
      <c r="D1205">
        <v>197</v>
      </c>
      <c r="E1205" t="s">
        <v>1945</v>
      </c>
      <c r="F1205" s="6" t="s">
        <v>849</v>
      </c>
      <c r="G1205">
        <v>569937</v>
      </c>
      <c r="H1205" s="6" t="s">
        <v>544</v>
      </c>
      <c r="I1205" s="9">
        <v>60</v>
      </c>
      <c r="J1205">
        <v>0.5</v>
      </c>
      <c r="K1205">
        <v>2</v>
      </c>
      <c r="L1205">
        <v>0</v>
      </c>
    </row>
    <row r="1206" spans="1:12" x14ac:dyDescent="0.2">
      <c r="A1206" t="str">
        <f>Utdanningstilbud[[#This Row],[studiestednr]]&amp;"|"&amp;Utdanningstilbud[[#This Row],[tilbudkode]]</f>
        <v>312|PHA-NS</v>
      </c>
      <c r="B1206">
        <v>312</v>
      </c>
      <c r="C1206" t="s">
        <v>2633</v>
      </c>
      <c r="D1206">
        <v>197</v>
      </c>
      <c r="E1206" t="s">
        <v>1945</v>
      </c>
      <c r="F1206" s="6" t="s">
        <v>1957</v>
      </c>
      <c r="G1206">
        <v>569937</v>
      </c>
      <c r="H1206" s="6" t="s">
        <v>544</v>
      </c>
      <c r="I1206" s="9">
        <v>60</v>
      </c>
      <c r="J1206">
        <v>0.5</v>
      </c>
      <c r="K1206">
        <v>3</v>
      </c>
      <c r="L1206">
        <v>12</v>
      </c>
    </row>
    <row r="1207" spans="1:12" x14ac:dyDescent="0.2">
      <c r="A1207" t="str">
        <f>Utdanningstilbud[[#This Row],[studiestednr]]&amp;"|"&amp;Utdanningstilbud[[#This Row],[tilbudkode]]</f>
        <v>312|PH-N</v>
      </c>
      <c r="B1207">
        <v>312</v>
      </c>
      <c r="C1207" t="s">
        <v>2633</v>
      </c>
      <c r="D1207">
        <v>197</v>
      </c>
      <c r="E1207" t="s">
        <v>1945</v>
      </c>
      <c r="F1207" s="6" t="s">
        <v>850</v>
      </c>
      <c r="G1207">
        <v>569937</v>
      </c>
      <c r="H1207" s="6" t="s">
        <v>544</v>
      </c>
      <c r="I1207" s="9">
        <v>60</v>
      </c>
      <c r="J1207">
        <v>0.5</v>
      </c>
      <c r="K1207">
        <v>2</v>
      </c>
      <c r="L1207">
        <v>0</v>
      </c>
    </row>
    <row r="1208" spans="1:12" x14ac:dyDescent="0.2">
      <c r="A1208" t="str">
        <f>Utdanningstilbud[[#This Row],[studiestednr]]&amp;"|"&amp;Utdanningstilbud[[#This Row],[tilbudkode]]</f>
        <v>312|PH-NS</v>
      </c>
      <c r="B1208">
        <v>312</v>
      </c>
      <c r="C1208" t="s">
        <v>2633</v>
      </c>
      <c r="D1208">
        <v>197</v>
      </c>
      <c r="E1208" t="s">
        <v>1945</v>
      </c>
      <c r="F1208" s="6" t="s">
        <v>1958</v>
      </c>
      <c r="G1208">
        <v>569937</v>
      </c>
      <c r="H1208" s="6" t="s">
        <v>544</v>
      </c>
      <c r="I1208" s="9">
        <v>60</v>
      </c>
      <c r="J1208">
        <v>0.5</v>
      </c>
      <c r="K1208">
        <v>3</v>
      </c>
      <c r="L1208">
        <v>12</v>
      </c>
    </row>
    <row r="1209" spans="1:12" x14ac:dyDescent="0.2">
      <c r="A1209" t="str">
        <f>Utdanningstilbud[[#This Row],[studiestednr]]&amp;"|"&amp;Utdanningstilbud[[#This Row],[tilbudkode]]</f>
        <v>312|REH</v>
      </c>
      <c r="B1209">
        <v>312</v>
      </c>
      <c r="C1209" t="s">
        <v>2633</v>
      </c>
      <c r="D1209">
        <v>197</v>
      </c>
      <c r="E1209" t="s">
        <v>1945</v>
      </c>
      <c r="F1209" s="6" t="s">
        <v>1959</v>
      </c>
      <c r="G1209">
        <v>561907</v>
      </c>
      <c r="H1209" s="6" t="s">
        <v>484</v>
      </c>
      <c r="I1209" s="9">
        <v>60</v>
      </c>
      <c r="J1209">
        <v>0.5</v>
      </c>
      <c r="K1209">
        <v>1</v>
      </c>
      <c r="L1209">
        <v>0</v>
      </c>
    </row>
    <row r="1210" spans="1:12" x14ac:dyDescent="0.2">
      <c r="A1210" t="str">
        <f>Utdanningstilbud[[#This Row],[studiestednr]]&amp;"|"&amp;Utdanningstilbud[[#This Row],[tilbudkode]]</f>
        <v>312|REH-N</v>
      </c>
      <c r="B1210">
        <v>312</v>
      </c>
      <c r="C1210" t="s">
        <v>2633</v>
      </c>
      <c r="D1210">
        <v>197</v>
      </c>
      <c r="E1210" t="s">
        <v>1945</v>
      </c>
      <c r="F1210" s="6" t="s">
        <v>851</v>
      </c>
      <c r="G1210">
        <v>561907</v>
      </c>
      <c r="H1210" s="6" t="s">
        <v>484</v>
      </c>
      <c r="I1210" s="9">
        <v>60</v>
      </c>
      <c r="J1210">
        <v>0.5</v>
      </c>
      <c r="K1210">
        <v>2</v>
      </c>
      <c r="L1210">
        <v>0</v>
      </c>
    </row>
    <row r="1211" spans="1:12" x14ac:dyDescent="0.2">
      <c r="A1211" t="str">
        <f>Utdanningstilbud[[#This Row],[studiestednr]]&amp;"|"&amp;Utdanningstilbud[[#This Row],[tilbudkode]]</f>
        <v>312|REH-NS</v>
      </c>
      <c r="B1211">
        <v>312</v>
      </c>
      <c r="C1211" t="s">
        <v>2633</v>
      </c>
      <c r="D1211">
        <v>197</v>
      </c>
      <c r="E1211" t="s">
        <v>1945</v>
      </c>
      <c r="F1211" s="6" t="s">
        <v>1960</v>
      </c>
      <c r="G1211">
        <v>561907</v>
      </c>
      <c r="H1211" s="6" t="s">
        <v>484</v>
      </c>
      <c r="I1211" s="9">
        <v>60</v>
      </c>
      <c r="J1211">
        <v>0.5</v>
      </c>
      <c r="K1211">
        <v>3</v>
      </c>
      <c r="L1211">
        <v>12</v>
      </c>
    </row>
    <row r="1212" spans="1:12" x14ac:dyDescent="0.2">
      <c r="A1212" t="str">
        <f>Utdanningstilbud[[#This Row],[studiestednr]]&amp;"|"&amp;Utdanningstilbud[[#This Row],[tilbudkode]]</f>
        <v>312|RH</v>
      </c>
      <c r="B1212">
        <v>312</v>
      </c>
      <c r="C1212" t="s">
        <v>2633</v>
      </c>
      <c r="D1212">
        <v>197</v>
      </c>
      <c r="E1212" t="s">
        <v>1945</v>
      </c>
      <c r="F1212" s="6" t="s">
        <v>866</v>
      </c>
      <c r="G1212">
        <v>561907</v>
      </c>
      <c r="H1212" s="6" t="s">
        <v>484</v>
      </c>
      <c r="I1212" s="9">
        <v>60</v>
      </c>
      <c r="J1212">
        <v>0.5</v>
      </c>
      <c r="K1212">
        <v>1</v>
      </c>
      <c r="L1212">
        <v>0</v>
      </c>
    </row>
    <row r="1213" spans="1:12" x14ac:dyDescent="0.2">
      <c r="A1213" t="str">
        <f>Utdanningstilbud[[#This Row],[studiestednr]]&amp;"|"&amp;Utdanningstilbud[[#This Row],[tilbudkode]]</f>
        <v>312|RH-N</v>
      </c>
      <c r="B1213">
        <v>312</v>
      </c>
      <c r="C1213" t="s">
        <v>2633</v>
      </c>
      <c r="D1213">
        <v>197</v>
      </c>
      <c r="E1213" t="s">
        <v>1945</v>
      </c>
      <c r="F1213" s="6" t="s">
        <v>852</v>
      </c>
      <c r="G1213">
        <v>561907</v>
      </c>
      <c r="H1213" s="6" t="s">
        <v>484</v>
      </c>
      <c r="I1213" s="9">
        <v>60</v>
      </c>
      <c r="J1213">
        <v>0.5</v>
      </c>
      <c r="K1213">
        <v>2</v>
      </c>
      <c r="L1213">
        <v>0</v>
      </c>
    </row>
    <row r="1214" spans="1:12" x14ac:dyDescent="0.2">
      <c r="A1214" t="str">
        <f>Utdanningstilbud[[#This Row],[studiestednr]]&amp;"|"&amp;Utdanningstilbud[[#This Row],[tilbudkode]]</f>
        <v>312|RH-NS</v>
      </c>
      <c r="B1214">
        <v>312</v>
      </c>
      <c r="C1214" t="s">
        <v>2633</v>
      </c>
      <c r="D1214">
        <v>197</v>
      </c>
      <c r="E1214" t="s">
        <v>1945</v>
      </c>
      <c r="F1214" s="6" t="s">
        <v>1961</v>
      </c>
      <c r="G1214">
        <v>561907</v>
      </c>
      <c r="H1214" s="6" t="s">
        <v>484</v>
      </c>
      <c r="I1214" s="9">
        <v>60</v>
      </c>
      <c r="J1214">
        <v>0.5</v>
      </c>
      <c r="K1214">
        <v>3</v>
      </c>
      <c r="L1214">
        <v>12</v>
      </c>
    </row>
    <row r="1215" spans="1:12" x14ac:dyDescent="0.2">
      <c r="A1215" t="str">
        <f>Utdanningstilbud[[#This Row],[studiestednr]]&amp;"|"&amp;Utdanningstilbud[[#This Row],[tilbudkode]]</f>
        <v>312|SP</v>
      </c>
      <c r="B1215">
        <v>312</v>
      </c>
      <c r="C1215" t="s">
        <v>2633</v>
      </c>
      <c r="D1215">
        <v>197</v>
      </c>
      <c r="E1215" t="s">
        <v>1945</v>
      </c>
      <c r="F1215" s="6" t="s">
        <v>853</v>
      </c>
      <c r="G1215">
        <v>524202</v>
      </c>
      <c r="H1215" s="6" t="s">
        <v>854</v>
      </c>
      <c r="I1215" s="9">
        <v>60</v>
      </c>
      <c r="J1215">
        <v>0.5</v>
      </c>
      <c r="K1215">
        <v>1</v>
      </c>
      <c r="L1215">
        <v>0</v>
      </c>
    </row>
    <row r="1216" spans="1:12" x14ac:dyDescent="0.2">
      <c r="A1216" t="str">
        <f>Utdanningstilbud[[#This Row],[studiestednr]]&amp;"|"&amp;Utdanningstilbud[[#This Row],[tilbudkode]]</f>
        <v>312|SPE</v>
      </c>
      <c r="B1216">
        <v>312</v>
      </c>
      <c r="C1216" t="s">
        <v>2633</v>
      </c>
      <c r="D1216">
        <v>197</v>
      </c>
      <c r="E1216" t="s">
        <v>1945</v>
      </c>
      <c r="F1216" s="6" t="s">
        <v>1962</v>
      </c>
      <c r="G1216">
        <v>524202</v>
      </c>
      <c r="H1216" s="6" t="s">
        <v>854</v>
      </c>
      <c r="I1216" s="9">
        <v>60</v>
      </c>
      <c r="J1216">
        <v>0.5</v>
      </c>
      <c r="K1216">
        <v>1</v>
      </c>
      <c r="L1216">
        <v>0</v>
      </c>
    </row>
    <row r="1217" spans="1:12" x14ac:dyDescent="0.2">
      <c r="A1217" t="str">
        <f>Utdanningstilbud[[#This Row],[studiestednr]]&amp;"|"&amp;Utdanningstilbud[[#This Row],[tilbudkode]]</f>
        <v>312|SPE-N</v>
      </c>
      <c r="B1217">
        <v>312</v>
      </c>
      <c r="C1217" t="s">
        <v>2633</v>
      </c>
      <c r="D1217">
        <v>197</v>
      </c>
      <c r="E1217" t="s">
        <v>1945</v>
      </c>
      <c r="F1217" s="6" t="s">
        <v>855</v>
      </c>
      <c r="G1217">
        <v>524202</v>
      </c>
      <c r="H1217" s="6" t="s">
        <v>854</v>
      </c>
      <c r="I1217" s="9">
        <v>60</v>
      </c>
      <c r="J1217">
        <v>0.5</v>
      </c>
      <c r="K1217">
        <v>2</v>
      </c>
      <c r="L1217">
        <v>0</v>
      </c>
    </row>
    <row r="1218" spans="1:12" x14ac:dyDescent="0.2">
      <c r="A1218" t="str">
        <f>Utdanningstilbud[[#This Row],[studiestednr]]&amp;"|"&amp;Utdanningstilbud[[#This Row],[tilbudkode]]</f>
        <v>312|SPE-NS</v>
      </c>
      <c r="B1218">
        <v>312</v>
      </c>
      <c r="C1218" t="s">
        <v>2633</v>
      </c>
      <c r="D1218">
        <v>197</v>
      </c>
      <c r="E1218" t="s">
        <v>1945</v>
      </c>
      <c r="F1218" s="6" t="s">
        <v>1963</v>
      </c>
      <c r="G1218">
        <v>524202</v>
      </c>
      <c r="H1218" s="6" t="s">
        <v>854</v>
      </c>
      <c r="I1218" s="9">
        <v>60</v>
      </c>
      <c r="J1218">
        <v>0.5</v>
      </c>
      <c r="K1218">
        <v>3</v>
      </c>
      <c r="L1218">
        <v>12</v>
      </c>
    </row>
    <row r="1219" spans="1:12" x14ac:dyDescent="0.2">
      <c r="A1219" t="str">
        <f>Utdanningstilbud[[#This Row],[studiestednr]]&amp;"|"&amp;Utdanningstilbud[[#This Row],[tilbudkode]]</f>
        <v>312|SP-N</v>
      </c>
      <c r="B1219">
        <v>312</v>
      </c>
      <c r="C1219" t="s">
        <v>2633</v>
      </c>
      <c r="D1219">
        <v>197</v>
      </c>
      <c r="E1219" t="s">
        <v>1945</v>
      </c>
      <c r="F1219" s="6" t="s">
        <v>856</v>
      </c>
      <c r="G1219">
        <v>524202</v>
      </c>
      <c r="H1219" s="6" t="s">
        <v>854</v>
      </c>
      <c r="I1219" s="9">
        <v>60</v>
      </c>
      <c r="J1219">
        <v>0.5</v>
      </c>
      <c r="K1219">
        <v>2</v>
      </c>
      <c r="L1219">
        <v>0</v>
      </c>
    </row>
    <row r="1220" spans="1:12" x14ac:dyDescent="0.2">
      <c r="A1220" t="str">
        <f>Utdanningstilbud[[#This Row],[studiestednr]]&amp;"|"&amp;Utdanningstilbud[[#This Row],[tilbudkode]]</f>
        <v>312|SP-NS</v>
      </c>
      <c r="B1220">
        <v>312</v>
      </c>
      <c r="C1220" t="s">
        <v>2633</v>
      </c>
      <c r="D1220">
        <v>197</v>
      </c>
      <c r="E1220" t="s">
        <v>1945</v>
      </c>
      <c r="F1220" s="6" t="s">
        <v>1964</v>
      </c>
      <c r="G1220">
        <v>524202</v>
      </c>
      <c r="H1220" s="6" t="s">
        <v>854</v>
      </c>
      <c r="I1220" s="9">
        <v>60</v>
      </c>
      <c r="J1220">
        <v>0.5</v>
      </c>
      <c r="K1220">
        <v>3</v>
      </c>
      <c r="L1220">
        <v>12</v>
      </c>
    </row>
    <row r="1221" spans="1:12" x14ac:dyDescent="0.2">
      <c r="A1221" t="str">
        <f>Utdanningstilbud[[#This Row],[studiestednr]]&amp;"|"&amp;Utdanningstilbud[[#This Row],[tilbudkode]]</f>
        <v>312|ULPF</v>
      </c>
      <c r="B1221">
        <v>312</v>
      </c>
      <c r="C1221" t="s">
        <v>2633</v>
      </c>
      <c r="D1221">
        <v>197</v>
      </c>
      <c r="E1221" t="s">
        <v>1945</v>
      </c>
      <c r="F1221" s="6" t="s">
        <v>857</v>
      </c>
      <c r="G1221">
        <v>541151</v>
      </c>
      <c r="H1221" s="6" t="s">
        <v>858</v>
      </c>
      <c r="I1221" s="9">
        <v>30</v>
      </c>
      <c r="J1221">
        <v>0.5</v>
      </c>
      <c r="K1221">
        <v>1</v>
      </c>
      <c r="L1221">
        <v>0</v>
      </c>
    </row>
    <row r="1222" spans="1:12" x14ac:dyDescent="0.2">
      <c r="A1222" t="str">
        <f>Utdanningstilbud[[#This Row],[studiestednr]]&amp;"|"&amp;Utdanningstilbud[[#This Row],[tilbudkode]]</f>
        <v>312|ULPF</v>
      </c>
      <c r="B1222">
        <v>312</v>
      </c>
      <c r="C1222" t="s">
        <v>2633</v>
      </c>
      <c r="D1222">
        <v>197</v>
      </c>
      <c r="E1222" t="s">
        <v>1945</v>
      </c>
      <c r="F1222" s="6" t="s">
        <v>857</v>
      </c>
      <c r="G1222">
        <v>541151</v>
      </c>
      <c r="H1222" s="6" t="s">
        <v>858</v>
      </c>
      <c r="I1222" s="9">
        <v>30</v>
      </c>
      <c r="J1222">
        <v>0.5</v>
      </c>
      <c r="K1222">
        <v>3</v>
      </c>
      <c r="L1222">
        <v>30</v>
      </c>
    </row>
    <row r="1223" spans="1:12" x14ac:dyDescent="0.2">
      <c r="A1223" t="str">
        <f>Utdanningstilbud[[#This Row],[studiestednr]]&amp;"|"&amp;Utdanningstilbud[[#This Row],[tilbudkode]]</f>
        <v>312|ULPF1-N</v>
      </c>
      <c r="B1223">
        <v>312</v>
      </c>
      <c r="C1223" t="s">
        <v>2633</v>
      </c>
      <c r="D1223">
        <v>197</v>
      </c>
      <c r="E1223" t="s">
        <v>1945</v>
      </c>
      <c r="F1223" s="6" t="s">
        <v>2635</v>
      </c>
      <c r="G1223">
        <v>541151</v>
      </c>
      <c r="H1223" s="6" t="s">
        <v>858</v>
      </c>
      <c r="I1223" s="9">
        <v>5</v>
      </c>
      <c r="J1223">
        <v>0.5</v>
      </c>
      <c r="K1223">
        <v>2</v>
      </c>
      <c r="L1223">
        <v>0</v>
      </c>
    </row>
    <row r="1224" spans="1:12" x14ac:dyDescent="0.2">
      <c r="A1224" t="str">
        <f>Utdanningstilbud[[#This Row],[studiestednr]]&amp;"|"&amp;Utdanningstilbud[[#This Row],[tilbudkode]]</f>
        <v>312|ULPF-1og2</v>
      </c>
      <c r="B1224">
        <v>312</v>
      </c>
      <c r="C1224" t="s">
        <v>2633</v>
      </c>
      <c r="D1224">
        <v>197</v>
      </c>
      <c r="E1224" t="s">
        <v>1945</v>
      </c>
      <c r="F1224" s="6" t="s">
        <v>1965</v>
      </c>
      <c r="G1224">
        <v>541151</v>
      </c>
      <c r="H1224" s="6" t="s">
        <v>858</v>
      </c>
      <c r="I1224" s="9">
        <v>14</v>
      </c>
      <c r="J1224">
        <v>0.5</v>
      </c>
      <c r="K1224">
        <v>1</v>
      </c>
      <c r="L1224">
        <v>0</v>
      </c>
    </row>
    <row r="1225" spans="1:12" x14ac:dyDescent="0.2">
      <c r="A1225" t="str">
        <f>Utdanningstilbud[[#This Row],[studiestednr]]&amp;"|"&amp;Utdanningstilbud[[#This Row],[tilbudkode]]</f>
        <v>312|ULPF-1og2</v>
      </c>
      <c r="B1225">
        <v>312</v>
      </c>
      <c r="C1225" t="s">
        <v>2633</v>
      </c>
      <c r="D1225">
        <v>197</v>
      </c>
      <c r="E1225" t="s">
        <v>1945</v>
      </c>
      <c r="F1225" s="6" t="s">
        <v>1965</v>
      </c>
      <c r="G1225">
        <v>541151</v>
      </c>
      <c r="H1225" s="6" t="s">
        <v>858</v>
      </c>
      <c r="I1225" s="9">
        <v>15</v>
      </c>
      <c r="J1225">
        <v>0.5</v>
      </c>
      <c r="K1225">
        <v>1</v>
      </c>
      <c r="L1225">
        <v>0</v>
      </c>
    </row>
    <row r="1226" spans="1:12" x14ac:dyDescent="0.2">
      <c r="A1226" t="str">
        <f>Utdanningstilbud[[#This Row],[studiestednr]]&amp;"|"&amp;Utdanningstilbud[[#This Row],[tilbudkode]]</f>
        <v>312|ULPF2-N</v>
      </c>
      <c r="B1226">
        <v>312</v>
      </c>
      <c r="C1226" t="s">
        <v>2633</v>
      </c>
      <c r="D1226">
        <v>197</v>
      </c>
      <c r="E1226" t="s">
        <v>1945</v>
      </c>
      <c r="F1226" s="6" t="s">
        <v>2636</v>
      </c>
      <c r="G1226">
        <v>541151</v>
      </c>
      <c r="H1226" s="6" t="s">
        <v>858</v>
      </c>
      <c r="I1226" s="9">
        <v>10</v>
      </c>
      <c r="J1226">
        <v>0.5</v>
      </c>
      <c r="K1226">
        <v>2</v>
      </c>
      <c r="L1226">
        <v>0</v>
      </c>
    </row>
    <row r="1227" spans="1:12" x14ac:dyDescent="0.2">
      <c r="A1227" t="str">
        <f>Utdanningstilbud[[#This Row],[studiestednr]]&amp;"|"&amp;Utdanningstilbud[[#This Row],[tilbudkode]]</f>
        <v>312|ULPF-faghandel</v>
      </c>
      <c r="B1227">
        <v>312</v>
      </c>
      <c r="C1227" t="s">
        <v>2633</v>
      </c>
      <c r="D1227">
        <v>197</v>
      </c>
      <c r="E1227" t="s">
        <v>1945</v>
      </c>
      <c r="F1227" s="6" t="s">
        <v>859</v>
      </c>
      <c r="G1227">
        <v>541151</v>
      </c>
      <c r="H1227" s="6" t="s">
        <v>858</v>
      </c>
      <c r="I1227" s="9">
        <v>18</v>
      </c>
      <c r="J1227">
        <v>0.5</v>
      </c>
      <c r="K1227">
        <v>3</v>
      </c>
      <c r="L1227">
        <v>30</v>
      </c>
    </row>
    <row r="1228" spans="1:12" x14ac:dyDescent="0.2">
      <c r="A1228" t="str">
        <f>Utdanningstilbud[[#This Row],[studiestednr]]&amp;"|"&amp;Utdanningstilbud[[#This Row],[tilbudkode]]</f>
        <v>312|ULPF-faghandel</v>
      </c>
      <c r="B1228">
        <v>312</v>
      </c>
      <c r="C1228" t="s">
        <v>2633</v>
      </c>
      <c r="D1228">
        <v>197</v>
      </c>
      <c r="E1228" t="s">
        <v>1945</v>
      </c>
      <c r="F1228" s="6" t="s">
        <v>859</v>
      </c>
      <c r="G1228">
        <v>541151</v>
      </c>
      <c r="H1228" s="6" t="s">
        <v>858</v>
      </c>
      <c r="I1228" s="9">
        <v>20</v>
      </c>
      <c r="J1228">
        <v>0.5</v>
      </c>
      <c r="K1228">
        <v>3</v>
      </c>
      <c r="L1228">
        <v>30</v>
      </c>
    </row>
    <row r="1229" spans="1:12" x14ac:dyDescent="0.2">
      <c r="A1229" t="str">
        <f>Utdanningstilbud[[#This Row],[studiestednr]]&amp;"|"&amp;Utdanningstilbud[[#This Row],[tilbudkode]]</f>
        <v>313|CRL</v>
      </c>
      <c r="B1229">
        <v>313</v>
      </c>
      <c r="C1229" t="s">
        <v>860</v>
      </c>
      <c r="D1229">
        <v>197</v>
      </c>
      <c r="E1229" t="s">
        <v>1945</v>
      </c>
      <c r="F1229" s="6" t="s">
        <v>861</v>
      </c>
      <c r="G1229">
        <v>541904</v>
      </c>
      <c r="H1229" s="6" t="s">
        <v>862</v>
      </c>
      <c r="I1229" s="9">
        <v>30</v>
      </c>
      <c r="J1229">
        <v>0.5</v>
      </c>
      <c r="K1229">
        <v>1</v>
      </c>
      <c r="L1229">
        <v>0</v>
      </c>
    </row>
    <row r="1230" spans="1:12" x14ac:dyDescent="0.2">
      <c r="A1230" t="str">
        <f>Utdanningstilbud[[#This Row],[studiestednr]]&amp;"|"&amp;Utdanningstilbud[[#This Row],[tilbudkode]]</f>
        <v>313|CRL1</v>
      </c>
      <c r="B1230">
        <v>313</v>
      </c>
      <c r="C1230" t="s">
        <v>860</v>
      </c>
      <c r="D1230">
        <v>197</v>
      </c>
      <c r="E1230" t="s">
        <v>1945</v>
      </c>
      <c r="F1230" s="6" t="s">
        <v>2637</v>
      </c>
      <c r="G1230">
        <v>541904</v>
      </c>
      <c r="H1230" s="6" t="s">
        <v>862</v>
      </c>
      <c r="I1230" s="9">
        <v>5</v>
      </c>
      <c r="J1230">
        <v>0.5</v>
      </c>
      <c r="K1230">
        <v>1</v>
      </c>
      <c r="L1230">
        <v>0</v>
      </c>
    </row>
    <row r="1231" spans="1:12" x14ac:dyDescent="0.2">
      <c r="A1231" t="str">
        <f>Utdanningstilbud[[#This Row],[studiestednr]]&amp;"|"&amp;Utdanningstilbud[[#This Row],[tilbudkode]]</f>
        <v>313|CRL1-NS</v>
      </c>
      <c r="B1231">
        <v>313</v>
      </c>
      <c r="C1231" t="s">
        <v>860</v>
      </c>
      <c r="D1231">
        <v>197</v>
      </c>
      <c r="E1231" t="s">
        <v>1945</v>
      </c>
      <c r="F1231" s="6" t="s">
        <v>2638</v>
      </c>
      <c r="G1231">
        <v>541904</v>
      </c>
      <c r="H1231" s="6" t="s">
        <v>862</v>
      </c>
      <c r="I1231" s="9">
        <v>5</v>
      </c>
      <c r="J1231">
        <v>0.5</v>
      </c>
      <c r="K1231">
        <v>3</v>
      </c>
      <c r="L1231">
        <v>4</v>
      </c>
    </row>
    <row r="1232" spans="1:12" x14ac:dyDescent="0.2">
      <c r="A1232" t="str">
        <f>Utdanningstilbud[[#This Row],[studiestednr]]&amp;"|"&amp;Utdanningstilbud[[#This Row],[tilbudkode]]</f>
        <v>313|CRL2</v>
      </c>
      <c r="B1232">
        <v>313</v>
      </c>
      <c r="C1232" t="s">
        <v>860</v>
      </c>
      <c r="D1232">
        <v>197</v>
      </c>
      <c r="E1232" t="s">
        <v>1945</v>
      </c>
      <c r="F1232" s="6" t="s">
        <v>2639</v>
      </c>
      <c r="G1232">
        <v>541904</v>
      </c>
      <c r="H1232" s="6" t="s">
        <v>862</v>
      </c>
      <c r="I1232" s="9">
        <v>10</v>
      </c>
      <c r="J1232">
        <v>0.5</v>
      </c>
      <c r="K1232">
        <v>1</v>
      </c>
      <c r="L1232">
        <v>0</v>
      </c>
    </row>
    <row r="1233" spans="1:12" x14ac:dyDescent="0.2">
      <c r="A1233" t="str">
        <f>Utdanningstilbud[[#This Row],[studiestednr]]&amp;"|"&amp;Utdanningstilbud[[#This Row],[tilbudkode]]</f>
        <v>313|CRL2-NS</v>
      </c>
      <c r="B1233">
        <v>313</v>
      </c>
      <c r="C1233" t="s">
        <v>860</v>
      </c>
      <c r="D1233">
        <v>197</v>
      </c>
      <c r="E1233" t="s">
        <v>1945</v>
      </c>
      <c r="F1233" s="6" t="s">
        <v>2640</v>
      </c>
      <c r="G1233">
        <v>541904</v>
      </c>
      <c r="H1233" s="6" t="s">
        <v>862</v>
      </c>
      <c r="I1233" s="9">
        <v>10</v>
      </c>
      <c r="J1233">
        <v>0.5</v>
      </c>
      <c r="K1233">
        <v>3</v>
      </c>
      <c r="L1233">
        <v>4</v>
      </c>
    </row>
    <row r="1234" spans="1:12" x14ac:dyDescent="0.2">
      <c r="A1234" t="str">
        <f>Utdanningstilbud[[#This Row],[studiestednr]]&amp;"|"&amp;Utdanningstilbud[[#This Row],[tilbudkode]]</f>
        <v>313|KLP</v>
      </c>
      <c r="B1234">
        <v>313</v>
      </c>
      <c r="C1234" t="s">
        <v>860</v>
      </c>
      <c r="D1234">
        <v>197</v>
      </c>
      <c r="E1234" t="s">
        <v>1945</v>
      </c>
      <c r="F1234" s="6" t="s">
        <v>865</v>
      </c>
      <c r="G1234">
        <v>561906</v>
      </c>
      <c r="H1234" s="6" t="s">
        <v>486</v>
      </c>
      <c r="I1234" s="9">
        <v>60</v>
      </c>
      <c r="J1234">
        <v>0.5</v>
      </c>
      <c r="K1234">
        <v>1</v>
      </c>
      <c r="L1234">
        <v>0</v>
      </c>
    </row>
    <row r="1235" spans="1:12" x14ac:dyDescent="0.2">
      <c r="A1235" t="str">
        <f>Utdanningstilbud[[#This Row],[studiestednr]]&amp;"|"&amp;Utdanningstilbud[[#This Row],[tilbudkode]]</f>
        <v>313|KLP-NS</v>
      </c>
      <c r="B1235">
        <v>313</v>
      </c>
      <c r="C1235" t="s">
        <v>860</v>
      </c>
      <c r="D1235">
        <v>197</v>
      </c>
      <c r="E1235" t="s">
        <v>1945</v>
      </c>
      <c r="F1235" s="6" t="s">
        <v>1947</v>
      </c>
      <c r="G1235">
        <v>561906</v>
      </c>
      <c r="H1235" s="6" t="s">
        <v>486</v>
      </c>
      <c r="I1235" s="9">
        <v>60</v>
      </c>
      <c r="J1235">
        <v>0.5</v>
      </c>
      <c r="K1235">
        <v>3</v>
      </c>
      <c r="L1235">
        <v>12</v>
      </c>
    </row>
    <row r="1236" spans="1:12" x14ac:dyDescent="0.2">
      <c r="A1236" t="str">
        <f>Utdanningstilbud[[#This Row],[studiestednr]]&amp;"|"&amp;Utdanningstilbud[[#This Row],[tilbudkode]]</f>
        <v>313|KO</v>
      </c>
      <c r="B1236">
        <v>313</v>
      </c>
      <c r="C1236" t="s">
        <v>860</v>
      </c>
      <c r="D1236">
        <v>197</v>
      </c>
      <c r="E1236" t="s">
        <v>1945</v>
      </c>
      <c r="F1236" s="6" t="s">
        <v>1948</v>
      </c>
      <c r="G1236">
        <v>561906</v>
      </c>
      <c r="H1236" s="6" t="s">
        <v>486</v>
      </c>
      <c r="I1236" s="9">
        <v>60</v>
      </c>
      <c r="J1236">
        <v>0.5</v>
      </c>
      <c r="K1236">
        <v>1</v>
      </c>
      <c r="L1236">
        <v>0</v>
      </c>
    </row>
    <row r="1237" spans="1:12" x14ac:dyDescent="0.2">
      <c r="A1237" t="str">
        <f>Utdanningstilbud[[#This Row],[studiestednr]]&amp;"|"&amp;Utdanningstilbud[[#This Row],[tilbudkode]]</f>
        <v>313|KO-NS</v>
      </c>
      <c r="B1237">
        <v>313</v>
      </c>
      <c r="C1237" t="s">
        <v>860</v>
      </c>
      <c r="D1237">
        <v>197</v>
      </c>
      <c r="E1237" t="s">
        <v>1945</v>
      </c>
      <c r="F1237" s="6" t="s">
        <v>1950</v>
      </c>
      <c r="G1237">
        <v>561906</v>
      </c>
      <c r="H1237" s="6" t="s">
        <v>486</v>
      </c>
      <c r="I1237" s="9">
        <v>60</v>
      </c>
      <c r="J1237">
        <v>0.5</v>
      </c>
      <c r="K1237">
        <v>3</v>
      </c>
      <c r="L1237">
        <v>12</v>
      </c>
    </row>
    <row r="1238" spans="1:12" x14ac:dyDescent="0.2">
      <c r="A1238" t="str">
        <f>Utdanningstilbud[[#This Row],[studiestednr]]&amp;"|"&amp;Utdanningstilbud[[#This Row],[tilbudkode]]</f>
        <v>313|Kroniske sykdommer</v>
      </c>
      <c r="B1238">
        <v>313</v>
      </c>
      <c r="C1238" t="s">
        <v>860</v>
      </c>
      <c r="D1238">
        <v>197</v>
      </c>
      <c r="E1238" t="s">
        <v>1945</v>
      </c>
      <c r="F1238" s="6" t="s">
        <v>843</v>
      </c>
      <c r="G1238">
        <v>569934</v>
      </c>
      <c r="H1238" s="6" t="s">
        <v>844</v>
      </c>
      <c r="I1238" s="9">
        <v>60</v>
      </c>
      <c r="J1238">
        <v>0.5</v>
      </c>
      <c r="K1238">
        <v>1</v>
      </c>
      <c r="L1238">
        <v>0</v>
      </c>
    </row>
    <row r="1239" spans="1:12" x14ac:dyDescent="0.2">
      <c r="A1239" t="str">
        <f>Utdanningstilbud[[#This Row],[studiestednr]]&amp;"|"&amp;Utdanningstilbud[[#This Row],[tilbudkode]]</f>
        <v>313|KS</v>
      </c>
      <c r="B1239">
        <v>313</v>
      </c>
      <c r="C1239" t="s">
        <v>860</v>
      </c>
      <c r="D1239">
        <v>197</v>
      </c>
      <c r="E1239" t="s">
        <v>1945</v>
      </c>
      <c r="F1239" s="6" t="s">
        <v>1952</v>
      </c>
      <c r="G1239">
        <v>569934</v>
      </c>
      <c r="H1239" s="6" t="s">
        <v>844</v>
      </c>
      <c r="I1239" s="9">
        <v>60</v>
      </c>
      <c r="J1239">
        <v>0.5</v>
      </c>
      <c r="K1239">
        <v>1</v>
      </c>
      <c r="L1239">
        <v>0</v>
      </c>
    </row>
    <row r="1240" spans="1:12" x14ac:dyDescent="0.2">
      <c r="A1240" t="str">
        <f>Utdanningstilbud[[#This Row],[studiestednr]]&amp;"|"&amp;Utdanningstilbud[[#This Row],[tilbudkode]]</f>
        <v>313|KS-NS</v>
      </c>
      <c r="B1240">
        <v>313</v>
      </c>
      <c r="C1240" t="s">
        <v>860</v>
      </c>
      <c r="D1240">
        <v>197</v>
      </c>
      <c r="E1240" t="s">
        <v>1945</v>
      </c>
      <c r="F1240" s="6" t="s">
        <v>1954</v>
      </c>
      <c r="G1240">
        <v>569934</v>
      </c>
      <c r="H1240" s="6" t="s">
        <v>844</v>
      </c>
      <c r="I1240" s="9">
        <v>60</v>
      </c>
      <c r="J1240">
        <v>0.5</v>
      </c>
      <c r="K1240">
        <v>3</v>
      </c>
      <c r="L1240">
        <v>12</v>
      </c>
    </row>
    <row r="1241" spans="1:12" x14ac:dyDescent="0.2">
      <c r="A1241" t="str">
        <f>Utdanningstilbud[[#This Row],[studiestednr]]&amp;"|"&amp;Utdanningstilbud[[#This Row],[tilbudkode]]</f>
        <v>313|MIR</v>
      </c>
      <c r="B1241">
        <v>313</v>
      </c>
      <c r="C1241" t="s">
        <v>860</v>
      </c>
      <c r="D1241">
        <v>197</v>
      </c>
      <c r="E1241" t="s">
        <v>1945</v>
      </c>
      <c r="F1241" s="6" t="s">
        <v>757</v>
      </c>
      <c r="G1241">
        <v>562108</v>
      </c>
      <c r="H1241" s="6" t="s">
        <v>758</v>
      </c>
      <c r="I1241" s="9">
        <v>60</v>
      </c>
      <c r="J1241">
        <v>0.5</v>
      </c>
      <c r="K1241">
        <v>1</v>
      </c>
      <c r="L1241">
        <v>0</v>
      </c>
    </row>
    <row r="1242" spans="1:12" x14ac:dyDescent="0.2">
      <c r="A1242" t="str">
        <f>Utdanningstilbud[[#This Row],[studiestednr]]&amp;"|"&amp;Utdanningstilbud[[#This Row],[tilbudkode]]</f>
        <v>313|MR</v>
      </c>
      <c r="B1242">
        <v>313</v>
      </c>
      <c r="C1242" t="s">
        <v>860</v>
      </c>
      <c r="D1242">
        <v>197</v>
      </c>
      <c r="E1242" t="s">
        <v>1945</v>
      </c>
      <c r="F1242" s="6" t="s">
        <v>1955</v>
      </c>
      <c r="G1242">
        <v>562108</v>
      </c>
      <c r="H1242" s="6" t="s">
        <v>758</v>
      </c>
      <c r="I1242" s="9">
        <v>60</v>
      </c>
      <c r="J1242">
        <v>0.5</v>
      </c>
      <c r="K1242">
        <v>1</v>
      </c>
      <c r="L1242">
        <v>0</v>
      </c>
    </row>
    <row r="1243" spans="1:12" x14ac:dyDescent="0.2">
      <c r="A1243" t="str">
        <f>Utdanningstilbud[[#This Row],[studiestednr]]&amp;"|"&amp;Utdanningstilbud[[#This Row],[tilbudkode]]</f>
        <v>313|MR-NS</v>
      </c>
      <c r="B1243">
        <v>313</v>
      </c>
      <c r="C1243" t="s">
        <v>860</v>
      </c>
      <c r="D1243">
        <v>197</v>
      </c>
      <c r="E1243" t="s">
        <v>1945</v>
      </c>
      <c r="F1243" s="6" t="s">
        <v>1956</v>
      </c>
      <c r="G1243">
        <v>562108</v>
      </c>
      <c r="H1243" s="6" t="s">
        <v>758</v>
      </c>
      <c r="I1243" s="9">
        <v>60</v>
      </c>
      <c r="J1243">
        <v>0.5</v>
      </c>
      <c r="K1243">
        <v>3</v>
      </c>
      <c r="L1243">
        <v>12</v>
      </c>
    </row>
    <row r="1244" spans="1:12" x14ac:dyDescent="0.2">
      <c r="A1244" t="str">
        <f>Utdanningstilbud[[#This Row],[studiestednr]]&amp;"|"&amp;Utdanningstilbud[[#This Row],[tilbudkode]]</f>
        <v>313|PH</v>
      </c>
      <c r="B1244">
        <v>313</v>
      </c>
      <c r="C1244" t="s">
        <v>860</v>
      </c>
      <c r="D1244">
        <v>197</v>
      </c>
      <c r="E1244" t="s">
        <v>1945</v>
      </c>
      <c r="F1244" s="6" t="s">
        <v>863</v>
      </c>
      <c r="G1244">
        <v>569937</v>
      </c>
      <c r="H1244" s="6" t="s">
        <v>544</v>
      </c>
      <c r="I1244" s="9">
        <v>60</v>
      </c>
      <c r="J1244">
        <v>0.5</v>
      </c>
      <c r="K1244">
        <v>1</v>
      </c>
      <c r="L1244">
        <v>0</v>
      </c>
    </row>
    <row r="1245" spans="1:12" x14ac:dyDescent="0.2">
      <c r="A1245" t="str">
        <f>Utdanningstilbud[[#This Row],[studiestednr]]&amp;"|"&amp;Utdanningstilbud[[#This Row],[tilbudkode]]</f>
        <v>313|PHA</v>
      </c>
      <c r="B1245">
        <v>313</v>
      </c>
      <c r="C1245" t="s">
        <v>860</v>
      </c>
      <c r="D1245">
        <v>197</v>
      </c>
      <c r="E1245" t="s">
        <v>1945</v>
      </c>
      <c r="F1245" s="6" t="s">
        <v>848</v>
      </c>
      <c r="G1245">
        <v>569937</v>
      </c>
      <c r="H1245" s="6" t="s">
        <v>544</v>
      </c>
      <c r="I1245" s="9">
        <v>60</v>
      </c>
      <c r="J1245">
        <v>0.5</v>
      </c>
      <c r="K1245">
        <v>1</v>
      </c>
      <c r="L1245">
        <v>0</v>
      </c>
    </row>
    <row r="1246" spans="1:12" x14ac:dyDescent="0.2">
      <c r="A1246" t="str">
        <f>Utdanningstilbud[[#This Row],[studiestednr]]&amp;"|"&amp;Utdanningstilbud[[#This Row],[tilbudkode]]</f>
        <v>313|PH-NS</v>
      </c>
      <c r="B1246">
        <v>313</v>
      </c>
      <c r="C1246" t="s">
        <v>860</v>
      </c>
      <c r="D1246">
        <v>197</v>
      </c>
      <c r="E1246" t="s">
        <v>1945</v>
      </c>
      <c r="F1246" s="6" t="s">
        <v>1958</v>
      </c>
      <c r="G1246">
        <v>569937</v>
      </c>
      <c r="H1246" s="6" t="s">
        <v>544</v>
      </c>
      <c r="I1246" s="9">
        <v>60</v>
      </c>
      <c r="J1246">
        <v>0.5</v>
      </c>
      <c r="K1246">
        <v>3</v>
      </c>
      <c r="L1246">
        <v>12</v>
      </c>
    </row>
    <row r="1247" spans="1:12" x14ac:dyDescent="0.2">
      <c r="A1247" t="str">
        <f>Utdanningstilbud[[#This Row],[studiestednr]]&amp;"|"&amp;Utdanningstilbud[[#This Row],[tilbudkode]]</f>
        <v>313|REH</v>
      </c>
      <c r="B1247">
        <v>313</v>
      </c>
      <c r="C1247" t="s">
        <v>860</v>
      </c>
      <c r="D1247">
        <v>197</v>
      </c>
      <c r="E1247" t="s">
        <v>1945</v>
      </c>
      <c r="F1247" s="6" t="s">
        <v>1959</v>
      </c>
      <c r="G1247">
        <v>561907</v>
      </c>
      <c r="H1247" s="6" t="s">
        <v>484</v>
      </c>
      <c r="I1247" s="9">
        <v>60</v>
      </c>
      <c r="J1247">
        <v>0.5</v>
      </c>
      <c r="K1247">
        <v>1</v>
      </c>
      <c r="L1247">
        <v>0</v>
      </c>
    </row>
    <row r="1248" spans="1:12" x14ac:dyDescent="0.2">
      <c r="A1248" t="str">
        <f>Utdanningstilbud[[#This Row],[studiestednr]]&amp;"|"&amp;Utdanningstilbud[[#This Row],[tilbudkode]]</f>
        <v>313|REH-NS</v>
      </c>
      <c r="B1248">
        <v>313</v>
      </c>
      <c r="C1248" t="s">
        <v>860</v>
      </c>
      <c r="D1248">
        <v>197</v>
      </c>
      <c r="E1248" t="s">
        <v>1945</v>
      </c>
      <c r="F1248" s="6" t="s">
        <v>1960</v>
      </c>
      <c r="G1248">
        <v>561907</v>
      </c>
      <c r="H1248" s="6" t="s">
        <v>484</v>
      </c>
      <c r="I1248" s="9">
        <v>60</v>
      </c>
      <c r="J1248">
        <v>0.5</v>
      </c>
      <c r="K1248">
        <v>3</v>
      </c>
      <c r="L1248">
        <v>12</v>
      </c>
    </row>
    <row r="1249" spans="1:12" x14ac:dyDescent="0.2">
      <c r="A1249" t="str">
        <f>Utdanningstilbud[[#This Row],[studiestednr]]&amp;"|"&amp;Utdanningstilbud[[#This Row],[tilbudkode]]</f>
        <v>313|RH</v>
      </c>
      <c r="B1249">
        <v>313</v>
      </c>
      <c r="C1249" t="s">
        <v>860</v>
      </c>
      <c r="D1249">
        <v>197</v>
      </c>
      <c r="E1249" t="s">
        <v>1945</v>
      </c>
      <c r="F1249" s="6" t="s">
        <v>866</v>
      </c>
      <c r="G1249">
        <v>561907</v>
      </c>
      <c r="H1249" s="6" t="s">
        <v>484</v>
      </c>
      <c r="I1249" s="9">
        <v>60</v>
      </c>
      <c r="J1249">
        <v>0.5</v>
      </c>
      <c r="K1249">
        <v>1</v>
      </c>
      <c r="L1249">
        <v>0</v>
      </c>
    </row>
    <row r="1250" spans="1:12" x14ac:dyDescent="0.2">
      <c r="A1250" t="str">
        <f>Utdanningstilbud[[#This Row],[studiestednr]]&amp;"|"&amp;Utdanningstilbud[[#This Row],[tilbudkode]]</f>
        <v>313|SP</v>
      </c>
      <c r="B1250">
        <v>313</v>
      </c>
      <c r="C1250" t="s">
        <v>860</v>
      </c>
      <c r="D1250">
        <v>197</v>
      </c>
      <c r="E1250" t="s">
        <v>1945</v>
      </c>
      <c r="F1250" s="6" t="s">
        <v>853</v>
      </c>
      <c r="G1250">
        <v>524202</v>
      </c>
      <c r="H1250" s="6" t="s">
        <v>854</v>
      </c>
      <c r="I1250" s="9">
        <v>60</v>
      </c>
      <c r="J1250">
        <v>0.5</v>
      </c>
      <c r="K1250">
        <v>1</v>
      </c>
      <c r="L1250">
        <v>0</v>
      </c>
    </row>
    <row r="1251" spans="1:12" x14ac:dyDescent="0.2">
      <c r="A1251" t="str">
        <f>Utdanningstilbud[[#This Row],[studiestednr]]&amp;"|"&amp;Utdanningstilbud[[#This Row],[tilbudkode]]</f>
        <v>313|SPE</v>
      </c>
      <c r="B1251">
        <v>313</v>
      </c>
      <c r="C1251" t="s">
        <v>860</v>
      </c>
      <c r="D1251">
        <v>197</v>
      </c>
      <c r="E1251" t="s">
        <v>1945</v>
      </c>
      <c r="F1251" s="6" t="s">
        <v>1962</v>
      </c>
      <c r="G1251">
        <v>524202</v>
      </c>
      <c r="H1251" s="6" t="s">
        <v>854</v>
      </c>
      <c r="I1251" s="9">
        <v>60</v>
      </c>
      <c r="J1251">
        <v>0.5</v>
      </c>
      <c r="K1251">
        <v>1</v>
      </c>
      <c r="L1251">
        <v>0</v>
      </c>
    </row>
    <row r="1252" spans="1:12" x14ac:dyDescent="0.2">
      <c r="A1252" t="str">
        <f>Utdanningstilbud[[#This Row],[studiestednr]]&amp;"|"&amp;Utdanningstilbud[[#This Row],[tilbudkode]]</f>
        <v>313|SPE-NS</v>
      </c>
      <c r="B1252">
        <v>313</v>
      </c>
      <c r="C1252" t="s">
        <v>860</v>
      </c>
      <c r="D1252">
        <v>197</v>
      </c>
      <c r="E1252" t="s">
        <v>1945</v>
      </c>
      <c r="F1252" s="6" t="s">
        <v>1963</v>
      </c>
      <c r="G1252">
        <v>524202</v>
      </c>
      <c r="H1252" s="6" t="s">
        <v>854</v>
      </c>
      <c r="I1252" s="9">
        <v>60</v>
      </c>
      <c r="J1252">
        <v>0.5</v>
      </c>
      <c r="K1252">
        <v>3</v>
      </c>
      <c r="L1252">
        <v>12</v>
      </c>
    </row>
    <row r="1253" spans="1:12" x14ac:dyDescent="0.2">
      <c r="A1253" t="str">
        <f>Utdanningstilbud[[#This Row],[studiestednr]]&amp;"|"&amp;Utdanningstilbud[[#This Row],[tilbudkode]]</f>
        <v>313|ULPF</v>
      </c>
      <c r="B1253">
        <v>313</v>
      </c>
      <c r="C1253" t="s">
        <v>860</v>
      </c>
      <c r="D1253">
        <v>197</v>
      </c>
      <c r="E1253" t="s">
        <v>1945</v>
      </c>
      <c r="F1253" s="6" t="s">
        <v>857</v>
      </c>
      <c r="G1253">
        <v>541151</v>
      </c>
      <c r="H1253" s="6" t="s">
        <v>858</v>
      </c>
      <c r="I1253" s="9">
        <v>30</v>
      </c>
      <c r="J1253">
        <v>0.5</v>
      </c>
      <c r="K1253">
        <v>1</v>
      </c>
      <c r="L1253">
        <v>0</v>
      </c>
    </row>
    <row r="1254" spans="1:12" x14ac:dyDescent="0.2">
      <c r="A1254" t="str">
        <f>Utdanningstilbud[[#This Row],[studiestednr]]&amp;"|"&amp;Utdanningstilbud[[#This Row],[tilbudkode]]</f>
        <v>314|CRL</v>
      </c>
      <c r="B1254">
        <v>314</v>
      </c>
      <c r="C1254" t="s">
        <v>864</v>
      </c>
      <c r="D1254">
        <v>197</v>
      </c>
      <c r="E1254" t="s">
        <v>1945</v>
      </c>
      <c r="F1254" s="6" t="s">
        <v>861</v>
      </c>
      <c r="G1254">
        <v>541904</v>
      </c>
      <c r="H1254" s="6" t="s">
        <v>862</v>
      </c>
      <c r="I1254" s="9">
        <v>30</v>
      </c>
      <c r="J1254">
        <v>0.5</v>
      </c>
      <c r="K1254">
        <v>1</v>
      </c>
      <c r="L1254">
        <v>0</v>
      </c>
    </row>
    <row r="1255" spans="1:12" x14ac:dyDescent="0.2">
      <c r="A1255" t="str">
        <f>Utdanningstilbud[[#This Row],[studiestednr]]&amp;"|"&amp;Utdanningstilbud[[#This Row],[tilbudkode]]</f>
        <v>314|KLP</v>
      </c>
      <c r="B1255">
        <v>314</v>
      </c>
      <c r="C1255" t="s">
        <v>864</v>
      </c>
      <c r="D1255">
        <v>197</v>
      </c>
      <c r="E1255" t="s">
        <v>1945</v>
      </c>
      <c r="F1255" s="6" t="s">
        <v>865</v>
      </c>
      <c r="G1255">
        <v>561906</v>
      </c>
      <c r="H1255" s="6" t="s">
        <v>486</v>
      </c>
      <c r="I1255" s="9">
        <v>60</v>
      </c>
      <c r="J1255">
        <v>0.5</v>
      </c>
      <c r="K1255">
        <v>1</v>
      </c>
      <c r="L1255">
        <v>0</v>
      </c>
    </row>
    <row r="1256" spans="1:12" x14ac:dyDescent="0.2">
      <c r="A1256" t="str">
        <f>Utdanningstilbud[[#This Row],[studiestednr]]&amp;"|"&amp;Utdanningstilbud[[#This Row],[tilbudkode]]</f>
        <v>314|KLP-NS</v>
      </c>
      <c r="B1256">
        <v>314</v>
      </c>
      <c r="C1256" t="s">
        <v>864</v>
      </c>
      <c r="D1256">
        <v>197</v>
      </c>
      <c r="E1256" t="s">
        <v>1945</v>
      </c>
      <c r="F1256" s="6" t="s">
        <v>1947</v>
      </c>
      <c r="G1256">
        <v>561906</v>
      </c>
      <c r="H1256" s="6" t="s">
        <v>486</v>
      </c>
      <c r="I1256" s="9">
        <v>60</v>
      </c>
      <c r="J1256">
        <v>0.5</v>
      </c>
      <c r="K1256">
        <v>3</v>
      </c>
      <c r="L1256">
        <v>12</v>
      </c>
    </row>
    <row r="1257" spans="1:12" x14ac:dyDescent="0.2">
      <c r="A1257" t="str">
        <f>Utdanningstilbud[[#This Row],[studiestednr]]&amp;"|"&amp;Utdanningstilbud[[#This Row],[tilbudkode]]</f>
        <v>314|KO</v>
      </c>
      <c r="B1257">
        <v>314</v>
      </c>
      <c r="C1257" t="s">
        <v>864</v>
      </c>
      <c r="D1257">
        <v>197</v>
      </c>
      <c r="E1257" t="s">
        <v>1945</v>
      </c>
      <c r="F1257" s="6" t="s">
        <v>1948</v>
      </c>
      <c r="G1257">
        <v>561906</v>
      </c>
      <c r="H1257" s="6" t="s">
        <v>486</v>
      </c>
      <c r="I1257" s="9">
        <v>60</v>
      </c>
      <c r="J1257">
        <v>0.5</v>
      </c>
      <c r="K1257">
        <v>1</v>
      </c>
      <c r="L1257">
        <v>0</v>
      </c>
    </row>
    <row r="1258" spans="1:12" x14ac:dyDescent="0.2">
      <c r="A1258" t="str">
        <f>Utdanningstilbud[[#This Row],[studiestednr]]&amp;"|"&amp;Utdanningstilbud[[#This Row],[tilbudkode]]</f>
        <v>314|KO-NS</v>
      </c>
      <c r="B1258">
        <v>314</v>
      </c>
      <c r="C1258" t="s">
        <v>864</v>
      </c>
      <c r="D1258">
        <v>197</v>
      </c>
      <c r="E1258" t="s">
        <v>1945</v>
      </c>
      <c r="F1258" s="6" t="s">
        <v>1950</v>
      </c>
      <c r="G1258">
        <v>561906</v>
      </c>
      <c r="H1258" s="6" t="s">
        <v>486</v>
      </c>
      <c r="I1258" s="9">
        <v>60</v>
      </c>
      <c r="J1258">
        <v>0.5</v>
      </c>
      <c r="K1258">
        <v>3</v>
      </c>
      <c r="L1258">
        <v>12</v>
      </c>
    </row>
    <row r="1259" spans="1:12" x14ac:dyDescent="0.2">
      <c r="A1259" t="str">
        <f>Utdanningstilbud[[#This Row],[studiestednr]]&amp;"|"&amp;Utdanningstilbud[[#This Row],[tilbudkode]]</f>
        <v>314|Kroniske sykdommer</v>
      </c>
      <c r="B1259">
        <v>314</v>
      </c>
      <c r="C1259" t="s">
        <v>864</v>
      </c>
      <c r="D1259">
        <v>197</v>
      </c>
      <c r="E1259" t="s">
        <v>1945</v>
      </c>
      <c r="F1259" s="6" t="s">
        <v>843</v>
      </c>
      <c r="G1259">
        <v>569934</v>
      </c>
      <c r="H1259" s="6" t="s">
        <v>844</v>
      </c>
      <c r="I1259" s="9">
        <v>60</v>
      </c>
      <c r="J1259">
        <v>0.5</v>
      </c>
      <c r="K1259">
        <v>1</v>
      </c>
      <c r="L1259">
        <v>0</v>
      </c>
    </row>
    <row r="1260" spans="1:12" x14ac:dyDescent="0.2">
      <c r="A1260" t="str">
        <f>Utdanningstilbud[[#This Row],[studiestednr]]&amp;"|"&amp;Utdanningstilbud[[#This Row],[tilbudkode]]</f>
        <v>314|KS</v>
      </c>
      <c r="B1260">
        <v>314</v>
      </c>
      <c r="C1260" t="s">
        <v>864</v>
      </c>
      <c r="D1260">
        <v>197</v>
      </c>
      <c r="E1260" t="s">
        <v>1945</v>
      </c>
      <c r="F1260" s="6" t="s">
        <v>1952</v>
      </c>
      <c r="G1260">
        <v>569934</v>
      </c>
      <c r="H1260" s="6" t="s">
        <v>844</v>
      </c>
      <c r="I1260" s="9">
        <v>60</v>
      </c>
      <c r="J1260">
        <v>0.5</v>
      </c>
      <c r="K1260">
        <v>1</v>
      </c>
      <c r="L1260">
        <v>0</v>
      </c>
    </row>
    <row r="1261" spans="1:12" x14ac:dyDescent="0.2">
      <c r="A1261" t="str">
        <f>Utdanningstilbud[[#This Row],[studiestednr]]&amp;"|"&amp;Utdanningstilbud[[#This Row],[tilbudkode]]</f>
        <v>314|KS-NS</v>
      </c>
      <c r="B1261">
        <v>314</v>
      </c>
      <c r="C1261" t="s">
        <v>864</v>
      </c>
      <c r="D1261">
        <v>197</v>
      </c>
      <c r="E1261" t="s">
        <v>1945</v>
      </c>
      <c r="F1261" s="6" t="s">
        <v>1954</v>
      </c>
      <c r="G1261">
        <v>569934</v>
      </c>
      <c r="H1261" s="6" t="s">
        <v>844</v>
      </c>
      <c r="I1261" s="9">
        <v>60</v>
      </c>
      <c r="J1261">
        <v>0.5</v>
      </c>
      <c r="K1261">
        <v>3</v>
      </c>
      <c r="L1261">
        <v>12</v>
      </c>
    </row>
    <row r="1262" spans="1:12" x14ac:dyDescent="0.2">
      <c r="A1262" t="str">
        <f>Utdanningstilbud[[#This Row],[studiestednr]]&amp;"|"&amp;Utdanningstilbud[[#This Row],[tilbudkode]]</f>
        <v>314|MIR</v>
      </c>
      <c r="B1262">
        <v>314</v>
      </c>
      <c r="C1262" t="s">
        <v>864</v>
      </c>
      <c r="D1262">
        <v>197</v>
      </c>
      <c r="E1262" t="s">
        <v>1945</v>
      </c>
      <c r="F1262" s="6" t="s">
        <v>757</v>
      </c>
      <c r="G1262">
        <v>562108</v>
      </c>
      <c r="H1262" s="6" t="s">
        <v>758</v>
      </c>
      <c r="I1262" s="9">
        <v>60</v>
      </c>
      <c r="J1262">
        <v>0.5</v>
      </c>
      <c r="K1262">
        <v>1</v>
      </c>
      <c r="L1262">
        <v>0</v>
      </c>
    </row>
    <row r="1263" spans="1:12" x14ac:dyDescent="0.2">
      <c r="A1263" t="str">
        <f>Utdanningstilbud[[#This Row],[studiestednr]]&amp;"|"&amp;Utdanningstilbud[[#This Row],[tilbudkode]]</f>
        <v>314|MR</v>
      </c>
      <c r="B1263">
        <v>314</v>
      </c>
      <c r="C1263" t="s">
        <v>864</v>
      </c>
      <c r="D1263">
        <v>197</v>
      </c>
      <c r="E1263" t="s">
        <v>1945</v>
      </c>
      <c r="F1263" s="6" t="s">
        <v>1955</v>
      </c>
      <c r="G1263">
        <v>562108</v>
      </c>
      <c r="H1263" s="6" t="s">
        <v>758</v>
      </c>
      <c r="I1263" s="9">
        <v>60</v>
      </c>
      <c r="J1263">
        <v>0.5</v>
      </c>
      <c r="K1263">
        <v>1</v>
      </c>
      <c r="L1263">
        <v>0</v>
      </c>
    </row>
    <row r="1264" spans="1:12" x14ac:dyDescent="0.2">
      <c r="A1264" t="str">
        <f>Utdanningstilbud[[#This Row],[studiestednr]]&amp;"|"&amp;Utdanningstilbud[[#This Row],[tilbudkode]]</f>
        <v>314|MR-NS</v>
      </c>
      <c r="B1264">
        <v>314</v>
      </c>
      <c r="C1264" t="s">
        <v>864</v>
      </c>
      <c r="D1264">
        <v>197</v>
      </c>
      <c r="E1264" t="s">
        <v>1945</v>
      </c>
      <c r="F1264" s="6" t="s">
        <v>1956</v>
      </c>
      <c r="G1264">
        <v>562108</v>
      </c>
      <c r="H1264" s="6" t="s">
        <v>758</v>
      </c>
      <c r="I1264" s="9">
        <v>60</v>
      </c>
      <c r="J1264">
        <v>0.5</v>
      </c>
      <c r="K1264">
        <v>3</v>
      </c>
      <c r="L1264">
        <v>12</v>
      </c>
    </row>
    <row r="1265" spans="1:12" x14ac:dyDescent="0.2">
      <c r="A1265" t="str">
        <f>Utdanningstilbud[[#This Row],[studiestednr]]&amp;"|"&amp;Utdanningstilbud[[#This Row],[tilbudkode]]</f>
        <v>314|PH</v>
      </c>
      <c r="B1265">
        <v>314</v>
      </c>
      <c r="C1265" t="s">
        <v>864</v>
      </c>
      <c r="D1265">
        <v>197</v>
      </c>
      <c r="E1265" t="s">
        <v>1945</v>
      </c>
      <c r="F1265" s="6" t="s">
        <v>863</v>
      </c>
      <c r="G1265">
        <v>569937</v>
      </c>
      <c r="H1265" s="6" t="s">
        <v>544</v>
      </c>
      <c r="I1265" s="9">
        <v>60</v>
      </c>
      <c r="J1265">
        <v>0.5</v>
      </c>
      <c r="K1265">
        <v>1</v>
      </c>
      <c r="L1265">
        <v>0</v>
      </c>
    </row>
    <row r="1266" spans="1:12" x14ac:dyDescent="0.2">
      <c r="A1266" t="str">
        <f>Utdanningstilbud[[#This Row],[studiestednr]]&amp;"|"&amp;Utdanningstilbud[[#This Row],[tilbudkode]]</f>
        <v>314|PHA</v>
      </c>
      <c r="B1266">
        <v>314</v>
      </c>
      <c r="C1266" t="s">
        <v>864</v>
      </c>
      <c r="D1266">
        <v>197</v>
      </c>
      <c r="E1266" t="s">
        <v>1945</v>
      </c>
      <c r="F1266" s="6" t="s">
        <v>848</v>
      </c>
      <c r="G1266">
        <v>569937</v>
      </c>
      <c r="H1266" s="6" t="s">
        <v>544</v>
      </c>
      <c r="I1266" s="9">
        <v>60</v>
      </c>
      <c r="J1266">
        <v>0.5</v>
      </c>
      <c r="K1266">
        <v>1</v>
      </c>
      <c r="L1266">
        <v>0</v>
      </c>
    </row>
    <row r="1267" spans="1:12" x14ac:dyDescent="0.2">
      <c r="A1267" t="str">
        <f>Utdanningstilbud[[#This Row],[studiestednr]]&amp;"|"&amp;Utdanningstilbud[[#This Row],[tilbudkode]]</f>
        <v>314|PH-NS</v>
      </c>
      <c r="B1267">
        <v>314</v>
      </c>
      <c r="C1267" t="s">
        <v>864</v>
      </c>
      <c r="D1267">
        <v>197</v>
      </c>
      <c r="E1267" t="s">
        <v>1945</v>
      </c>
      <c r="F1267" s="6" t="s">
        <v>1958</v>
      </c>
      <c r="G1267">
        <v>569937</v>
      </c>
      <c r="H1267" s="6" t="s">
        <v>544</v>
      </c>
      <c r="I1267" s="9">
        <v>60</v>
      </c>
      <c r="J1267">
        <v>0.5</v>
      </c>
      <c r="K1267">
        <v>3</v>
      </c>
      <c r="L1267">
        <v>12</v>
      </c>
    </row>
    <row r="1268" spans="1:12" x14ac:dyDescent="0.2">
      <c r="A1268" t="str">
        <f>Utdanningstilbud[[#This Row],[studiestednr]]&amp;"|"&amp;Utdanningstilbud[[#This Row],[tilbudkode]]</f>
        <v>314|REH</v>
      </c>
      <c r="B1268">
        <v>314</v>
      </c>
      <c r="C1268" t="s">
        <v>864</v>
      </c>
      <c r="D1268">
        <v>197</v>
      </c>
      <c r="E1268" t="s">
        <v>1945</v>
      </c>
      <c r="F1268" s="6" t="s">
        <v>1959</v>
      </c>
      <c r="G1268">
        <v>561907</v>
      </c>
      <c r="H1268" s="6" t="s">
        <v>484</v>
      </c>
      <c r="I1268" s="9">
        <v>60</v>
      </c>
      <c r="J1268">
        <v>0.5</v>
      </c>
      <c r="K1268">
        <v>1</v>
      </c>
      <c r="L1268">
        <v>0</v>
      </c>
    </row>
    <row r="1269" spans="1:12" x14ac:dyDescent="0.2">
      <c r="A1269" t="str">
        <f>Utdanningstilbud[[#This Row],[studiestednr]]&amp;"|"&amp;Utdanningstilbud[[#This Row],[tilbudkode]]</f>
        <v>314|REH-NS</v>
      </c>
      <c r="B1269">
        <v>314</v>
      </c>
      <c r="C1269" t="s">
        <v>864</v>
      </c>
      <c r="D1269">
        <v>197</v>
      </c>
      <c r="E1269" t="s">
        <v>1945</v>
      </c>
      <c r="F1269" s="6" t="s">
        <v>1960</v>
      </c>
      <c r="G1269">
        <v>561907</v>
      </c>
      <c r="H1269" s="6" t="s">
        <v>484</v>
      </c>
      <c r="I1269" s="9">
        <v>60</v>
      </c>
      <c r="J1269">
        <v>0.5</v>
      </c>
      <c r="K1269">
        <v>3</v>
      </c>
      <c r="L1269">
        <v>12</v>
      </c>
    </row>
    <row r="1270" spans="1:12" x14ac:dyDescent="0.2">
      <c r="A1270" t="str">
        <f>Utdanningstilbud[[#This Row],[studiestednr]]&amp;"|"&amp;Utdanningstilbud[[#This Row],[tilbudkode]]</f>
        <v>314|RH</v>
      </c>
      <c r="B1270">
        <v>314</v>
      </c>
      <c r="C1270" t="s">
        <v>864</v>
      </c>
      <c r="D1270">
        <v>197</v>
      </c>
      <c r="E1270" t="s">
        <v>1945</v>
      </c>
      <c r="F1270" s="6" t="s">
        <v>866</v>
      </c>
      <c r="G1270">
        <v>561907</v>
      </c>
      <c r="H1270" s="6" t="s">
        <v>484</v>
      </c>
      <c r="I1270" s="9">
        <v>60</v>
      </c>
      <c r="J1270">
        <v>0.5</v>
      </c>
      <c r="K1270">
        <v>1</v>
      </c>
      <c r="L1270">
        <v>0</v>
      </c>
    </row>
    <row r="1271" spans="1:12" x14ac:dyDescent="0.2">
      <c r="A1271" t="str">
        <f>Utdanningstilbud[[#This Row],[studiestednr]]&amp;"|"&amp;Utdanningstilbud[[#This Row],[tilbudkode]]</f>
        <v>314|SP</v>
      </c>
      <c r="B1271">
        <v>314</v>
      </c>
      <c r="C1271" t="s">
        <v>864</v>
      </c>
      <c r="D1271">
        <v>197</v>
      </c>
      <c r="E1271" t="s">
        <v>1945</v>
      </c>
      <c r="F1271" s="6" t="s">
        <v>853</v>
      </c>
      <c r="G1271">
        <v>524202</v>
      </c>
      <c r="H1271" s="6" t="s">
        <v>854</v>
      </c>
      <c r="I1271" s="9">
        <v>60</v>
      </c>
      <c r="J1271">
        <v>0.5</v>
      </c>
      <c r="K1271">
        <v>1</v>
      </c>
      <c r="L1271">
        <v>0</v>
      </c>
    </row>
    <row r="1272" spans="1:12" x14ac:dyDescent="0.2">
      <c r="A1272" t="str">
        <f>Utdanningstilbud[[#This Row],[studiestednr]]&amp;"|"&amp;Utdanningstilbud[[#This Row],[tilbudkode]]</f>
        <v>314|SPE</v>
      </c>
      <c r="B1272">
        <v>314</v>
      </c>
      <c r="C1272" t="s">
        <v>864</v>
      </c>
      <c r="D1272">
        <v>197</v>
      </c>
      <c r="E1272" t="s">
        <v>1945</v>
      </c>
      <c r="F1272" s="6" t="s">
        <v>1962</v>
      </c>
      <c r="G1272">
        <v>524202</v>
      </c>
      <c r="H1272" s="6" t="s">
        <v>854</v>
      </c>
      <c r="I1272" s="9">
        <v>60</v>
      </c>
      <c r="J1272">
        <v>0.5</v>
      </c>
      <c r="K1272">
        <v>1</v>
      </c>
      <c r="L1272">
        <v>0</v>
      </c>
    </row>
    <row r="1273" spans="1:12" x14ac:dyDescent="0.2">
      <c r="A1273" t="str">
        <f>Utdanningstilbud[[#This Row],[studiestednr]]&amp;"|"&amp;Utdanningstilbud[[#This Row],[tilbudkode]]</f>
        <v>314|SPE123-NS</v>
      </c>
      <c r="B1273">
        <v>314</v>
      </c>
      <c r="C1273" t="s">
        <v>864</v>
      </c>
      <c r="D1273">
        <v>197</v>
      </c>
      <c r="E1273" t="s">
        <v>1945</v>
      </c>
      <c r="F1273" s="6" t="s">
        <v>2641</v>
      </c>
      <c r="G1273">
        <v>524202</v>
      </c>
      <c r="H1273" s="6" t="s">
        <v>854</v>
      </c>
      <c r="I1273" s="9">
        <v>30</v>
      </c>
      <c r="J1273">
        <v>0.5</v>
      </c>
      <c r="K1273">
        <v>3</v>
      </c>
      <c r="L1273">
        <v>12</v>
      </c>
    </row>
    <row r="1274" spans="1:12" x14ac:dyDescent="0.2">
      <c r="A1274" t="str">
        <f>Utdanningstilbud[[#This Row],[studiestednr]]&amp;"|"&amp;Utdanningstilbud[[#This Row],[tilbudkode]]</f>
        <v>314|SPE-NS</v>
      </c>
      <c r="B1274">
        <v>314</v>
      </c>
      <c r="C1274" t="s">
        <v>864</v>
      </c>
      <c r="D1274">
        <v>197</v>
      </c>
      <c r="E1274" t="s">
        <v>1945</v>
      </c>
      <c r="F1274" s="6" t="s">
        <v>1963</v>
      </c>
      <c r="G1274">
        <v>524202</v>
      </c>
      <c r="H1274" s="6" t="s">
        <v>854</v>
      </c>
      <c r="I1274" s="9">
        <v>60</v>
      </c>
      <c r="J1274">
        <v>0.5</v>
      </c>
      <c r="K1274">
        <v>3</v>
      </c>
      <c r="L1274">
        <v>12</v>
      </c>
    </row>
    <row r="1275" spans="1:12" x14ac:dyDescent="0.2">
      <c r="A1275" t="str">
        <f>Utdanningstilbud[[#This Row],[studiestednr]]&amp;"|"&amp;Utdanningstilbud[[#This Row],[tilbudkode]]</f>
        <v>314|ULPF</v>
      </c>
      <c r="B1275">
        <v>314</v>
      </c>
      <c r="C1275" t="s">
        <v>864</v>
      </c>
      <c r="D1275">
        <v>197</v>
      </c>
      <c r="E1275" t="s">
        <v>1945</v>
      </c>
      <c r="F1275" s="6" t="s">
        <v>857</v>
      </c>
      <c r="G1275">
        <v>541151</v>
      </c>
      <c r="H1275" s="6" t="s">
        <v>858</v>
      </c>
      <c r="I1275" s="9">
        <v>30</v>
      </c>
      <c r="J1275">
        <v>0.5</v>
      </c>
      <c r="K1275">
        <v>1</v>
      </c>
      <c r="L1275">
        <v>0</v>
      </c>
    </row>
    <row r="1276" spans="1:12" x14ac:dyDescent="0.2">
      <c r="A1276" t="str">
        <f>Utdanningstilbud[[#This Row],[studiestednr]]&amp;"|"&amp;Utdanningstilbud[[#This Row],[tilbudkode]]</f>
        <v>438|CRL</v>
      </c>
      <c r="B1276">
        <v>438</v>
      </c>
      <c r="C1276" t="s">
        <v>2526</v>
      </c>
      <c r="D1276">
        <v>197</v>
      </c>
      <c r="E1276" t="s">
        <v>1945</v>
      </c>
      <c r="F1276" s="6" t="s">
        <v>861</v>
      </c>
      <c r="G1276">
        <v>541904</v>
      </c>
      <c r="H1276" s="6" t="s">
        <v>862</v>
      </c>
      <c r="I1276" s="9">
        <v>30</v>
      </c>
      <c r="J1276">
        <v>0.5</v>
      </c>
      <c r="K1276">
        <v>1</v>
      </c>
      <c r="L1276">
        <v>0</v>
      </c>
    </row>
    <row r="1277" spans="1:12" x14ac:dyDescent="0.2">
      <c r="A1277" t="str">
        <f>Utdanningstilbud[[#This Row],[studiestednr]]&amp;"|"&amp;Utdanningstilbud[[#This Row],[tilbudkode]]</f>
        <v>438|ULPF</v>
      </c>
      <c r="B1277">
        <v>438</v>
      </c>
      <c r="C1277" t="s">
        <v>2526</v>
      </c>
      <c r="D1277">
        <v>197</v>
      </c>
      <c r="E1277" t="s">
        <v>1945</v>
      </c>
      <c r="F1277" s="6" t="s">
        <v>857</v>
      </c>
      <c r="G1277">
        <v>541151</v>
      </c>
      <c r="H1277" s="6" t="s">
        <v>858</v>
      </c>
      <c r="I1277" s="9">
        <v>30</v>
      </c>
      <c r="J1277">
        <v>0.5</v>
      </c>
      <c r="K1277">
        <v>3</v>
      </c>
      <c r="L1277">
        <v>30</v>
      </c>
    </row>
    <row r="1278" spans="1:12" x14ac:dyDescent="0.2">
      <c r="A1278" t="str">
        <f>Utdanningstilbud[[#This Row],[studiestednr]]&amp;"|"&amp;Utdanningstilbud[[#This Row],[tilbudkode]]</f>
        <v>669|PH</v>
      </c>
      <c r="B1278">
        <v>669</v>
      </c>
      <c r="C1278" t="s">
        <v>2563</v>
      </c>
      <c r="D1278">
        <v>197</v>
      </c>
      <c r="E1278" t="s">
        <v>1945</v>
      </c>
      <c r="F1278" s="6" t="s">
        <v>863</v>
      </c>
      <c r="G1278">
        <v>569937</v>
      </c>
      <c r="H1278" s="6" t="s">
        <v>544</v>
      </c>
      <c r="I1278" s="9">
        <v>60</v>
      </c>
      <c r="J1278">
        <v>0.5</v>
      </c>
      <c r="K1278">
        <v>1</v>
      </c>
      <c r="L1278">
        <v>0</v>
      </c>
    </row>
    <row r="1279" spans="1:12" x14ac:dyDescent="0.2">
      <c r="A1279" t="str">
        <f>Utdanningstilbud[[#This Row],[studiestednr]]&amp;"|"&amp;Utdanningstilbud[[#This Row],[tilbudkode]]</f>
        <v>669|PH-NS</v>
      </c>
      <c r="B1279">
        <v>669</v>
      </c>
      <c r="C1279" t="s">
        <v>2563</v>
      </c>
      <c r="D1279">
        <v>197</v>
      </c>
      <c r="E1279" t="s">
        <v>1945</v>
      </c>
      <c r="F1279" s="6" t="s">
        <v>1958</v>
      </c>
      <c r="G1279">
        <v>569937</v>
      </c>
      <c r="H1279" s="6" t="s">
        <v>544</v>
      </c>
      <c r="I1279" s="9">
        <v>60</v>
      </c>
      <c r="J1279">
        <v>0.5</v>
      </c>
      <c r="K1279">
        <v>3</v>
      </c>
      <c r="L1279">
        <v>12</v>
      </c>
    </row>
    <row r="1280" spans="1:12" x14ac:dyDescent="0.2">
      <c r="A1280" t="str">
        <f>Utdanningstilbud[[#This Row],[studiestednr]]&amp;"|"&amp;Utdanningstilbud[[#This Row],[tilbudkode]]</f>
        <v>40|10046</v>
      </c>
      <c r="B1280">
        <v>40</v>
      </c>
      <c r="C1280" t="s">
        <v>183</v>
      </c>
      <c r="D1280">
        <v>199</v>
      </c>
      <c r="E1280" t="s">
        <v>184</v>
      </c>
      <c r="F1280" s="6">
        <v>10046</v>
      </c>
      <c r="G1280">
        <v>541120</v>
      </c>
      <c r="H1280" s="6" t="s">
        <v>185</v>
      </c>
      <c r="I1280" s="9">
        <v>5</v>
      </c>
      <c r="J1280">
        <v>0.5</v>
      </c>
      <c r="K1280">
        <v>2</v>
      </c>
      <c r="L1280">
        <v>0</v>
      </c>
    </row>
    <row r="1281" spans="1:12" x14ac:dyDescent="0.2">
      <c r="A1281" t="str">
        <f>Utdanningstilbud[[#This Row],[studiestednr]]&amp;"|"&amp;Utdanningstilbud[[#This Row],[tilbudkode]]</f>
        <v>40|10046</v>
      </c>
      <c r="B1281">
        <v>40</v>
      </c>
      <c r="C1281" t="s">
        <v>183</v>
      </c>
      <c r="D1281">
        <v>199</v>
      </c>
      <c r="E1281" t="s">
        <v>184</v>
      </c>
      <c r="F1281" s="6">
        <v>10046</v>
      </c>
      <c r="G1281">
        <v>999999</v>
      </c>
      <c r="H1281" s="6" t="s">
        <v>185</v>
      </c>
      <c r="I1281" s="9">
        <v>5</v>
      </c>
      <c r="J1281">
        <v>0.5</v>
      </c>
      <c r="K1281">
        <v>2</v>
      </c>
      <c r="L1281">
        <v>0</v>
      </c>
    </row>
    <row r="1282" spans="1:12" x14ac:dyDescent="0.2">
      <c r="A1282" t="str">
        <f>Utdanningstilbud[[#This Row],[studiestednr]]&amp;"|"&amp;Utdanningstilbud[[#This Row],[tilbudkode]]</f>
        <v>40|10A</v>
      </c>
      <c r="B1282">
        <v>40</v>
      </c>
      <c r="C1282" t="s">
        <v>183</v>
      </c>
      <c r="D1282">
        <v>199</v>
      </c>
      <c r="E1282" t="s">
        <v>184</v>
      </c>
      <c r="F1282" s="6" t="s">
        <v>186</v>
      </c>
      <c r="G1282">
        <v>541129</v>
      </c>
      <c r="H1282" s="6" t="s">
        <v>281</v>
      </c>
      <c r="I1282" s="9">
        <v>30</v>
      </c>
      <c r="J1282">
        <v>0.5</v>
      </c>
      <c r="K1282">
        <v>2</v>
      </c>
      <c r="L1282">
        <v>0</v>
      </c>
    </row>
    <row r="1283" spans="1:12" x14ac:dyDescent="0.2">
      <c r="A1283" t="str">
        <f>Utdanningstilbud[[#This Row],[studiestednr]]&amp;"|"&amp;Utdanningstilbud[[#This Row],[tilbudkode]]</f>
        <v>40|10B</v>
      </c>
      <c r="B1283">
        <v>40</v>
      </c>
      <c r="C1283" t="s">
        <v>183</v>
      </c>
      <c r="D1283">
        <v>199</v>
      </c>
      <c r="E1283" t="s">
        <v>184</v>
      </c>
      <c r="F1283" s="6" t="s">
        <v>187</v>
      </c>
      <c r="G1283">
        <v>541132</v>
      </c>
      <c r="H1283" s="6" t="s">
        <v>188</v>
      </c>
      <c r="I1283" s="9">
        <v>30</v>
      </c>
      <c r="J1283">
        <v>0.5</v>
      </c>
      <c r="K1283">
        <v>2</v>
      </c>
      <c r="L1283">
        <v>0</v>
      </c>
    </row>
    <row r="1284" spans="1:12" x14ac:dyDescent="0.2">
      <c r="A1284" t="str">
        <f>Utdanningstilbud[[#This Row],[studiestednr]]&amp;"|"&amp;Utdanningstilbud[[#This Row],[tilbudkode]]</f>
        <v>40|10C</v>
      </c>
      <c r="B1284">
        <v>40</v>
      </c>
      <c r="C1284" t="s">
        <v>183</v>
      </c>
      <c r="D1284">
        <v>199</v>
      </c>
      <c r="E1284" t="s">
        <v>184</v>
      </c>
      <c r="F1284" s="6" t="s">
        <v>189</v>
      </c>
      <c r="G1284">
        <v>541116</v>
      </c>
      <c r="H1284" s="6" t="s">
        <v>190</v>
      </c>
      <c r="I1284" s="9">
        <v>30</v>
      </c>
      <c r="J1284">
        <v>0.5</v>
      </c>
      <c r="K1284">
        <v>2</v>
      </c>
      <c r="L1284">
        <v>0</v>
      </c>
    </row>
    <row r="1285" spans="1:12" x14ac:dyDescent="0.2">
      <c r="A1285" t="str">
        <f>Utdanningstilbud[[#This Row],[studiestednr]]&amp;"|"&amp;Utdanningstilbud[[#This Row],[tilbudkode]]</f>
        <v>40|10D</v>
      </c>
      <c r="B1285">
        <v>40</v>
      </c>
      <c r="C1285" t="s">
        <v>183</v>
      </c>
      <c r="D1285">
        <v>199</v>
      </c>
      <c r="E1285" t="s">
        <v>184</v>
      </c>
      <c r="F1285" s="6" t="s">
        <v>191</v>
      </c>
      <c r="G1285">
        <v>541120</v>
      </c>
      <c r="H1285" s="6" t="s">
        <v>192</v>
      </c>
      <c r="I1285" s="9">
        <v>30</v>
      </c>
      <c r="J1285">
        <v>0.5</v>
      </c>
      <c r="K1285">
        <v>2</v>
      </c>
      <c r="L1285">
        <v>0</v>
      </c>
    </row>
    <row r="1286" spans="1:12" x14ac:dyDescent="0.2">
      <c r="A1286" t="str">
        <f>Utdanningstilbud[[#This Row],[studiestednr]]&amp;"|"&amp;Utdanningstilbud[[#This Row],[tilbudkode]]</f>
        <v>40|10F</v>
      </c>
      <c r="B1286">
        <v>40</v>
      </c>
      <c r="C1286" t="s">
        <v>183</v>
      </c>
      <c r="D1286">
        <v>199</v>
      </c>
      <c r="E1286" t="s">
        <v>184</v>
      </c>
      <c r="F1286" s="6" t="s">
        <v>193</v>
      </c>
      <c r="G1286">
        <v>541131</v>
      </c>
      <c r="H1286" s="6" t="s">
        <v>194</v>
      </c>
      <c r="I1286" s="9">
        <v>30</v>
      </c>
      <c r="J1286">
        <v>0.5</v>
      </c>
      <c r="K1286">
        <v>2</v>
      </c>
      <c r="L1286">
        <v>0</v>
      </c>
    </row>
    <row r="1287" spans="1:12" x14ac:dyDescent="0.2">
      <c r="A1287" t="str">
        <f>Utdanningstilbud[[#This Row],[studiestednr]]&amp;"|"&amp;Utdanningstilbud[[#This Row],[tilbudkode]]</f>
        <v>40|10G</v>
      </c>
      <c r="B1287">
        <v>40</v>
      </c>
      <c r="C1287" t="s">
        <v>183</v>
      </c>
      <c r="D1287">
        <v>199</v>
      </c>
      <c r="E1287" t="s">
        <v>184</v>
      </c>
      <c r="F1287" s="6" t="s">
        <v>195</v>
      </c>
      <c r="G1287">
        <v>559908</v>
      </c>
      <c r="H1287" s="6" t="s">
        <v>196</v>
      </c>
      <c r="I1287" s="9">
        <v>30</v>
      </c>
      <c r="J1287">
        <v>0.5</v>
      </c>
      <c r="K1287">
        <v>2</v>
      </c>
      <c r="L1287">
        <v>0</v>
      </c>
    </row>
    <row r="1288" spans="1:12" x14ac:dyDescent="0.2">
      <c r="A1288" t="str">
        <f>Utdanningstilbud[[#This Row],[studiestednr]]&amp;"|"&amp;Utdanningstilbud[[#This Row],[tilbudkode]]</f>
        <v>40|10L</v>
      </c>
      <c r="B1288">
        <v>40</v>
      </c>
      <c r="C1288" t="s">
        <v>183</v>
      </c>
      <c r="D1288">
        <v>199</v>
      </c>
      <c r="E1288" t="s">
        <v>184</v>
      </c>
      <c r="F1288" s="6" t="s">
        <v>197</v>
      </c>
      <c r="G1288">
        <v>581904</v>
      </c>
      <c r="H1288" s="6" t="s">
        <v>198</v>
      </c>
      <c r="I1288" s="9">
        <v>30</v>
      </c>
      <c r="J1288">
        <v>0.5</v>
      </c>
      <c r="K1288">
        <v>2</v>
      </c>
      <c r="L1288">
        <v>0</v>
      </c>
    </row>
    <row r="1289" spans="1:12" x14ac:dyDescent="0.2">
      <c r="A1289" t="str">
        <f>Utdanningstilbud[[#This Row],[studiestednr]]&amp;"|"&amp;Utdanningstilbud[[#This Row],[tilbudkode]]</f>
        <v>40|14A</v>
      </c>
      <c r="B1289">
        <v>40</v>
      </c>
      <c r="C1289" t="s">
        <v>183</v>
      </c>
      <c r="D1289">
        <v>199</v>
      </c>
      <c r="E1289" t="s">
        <v>184</v>
      </c>
      <c r="F1289" s="6" t="s">
        <v>199</v>
      </c>
      <c r="G1289">
        <v>541148</v>
      </c>
      <c r="H1289" s="6" t="s">
        <v>200</v>
      </c>
      <c r="I1289" s="9">
        <v>30</v>
      </c>
      <c r="J1289">
        <v>0.5</v>
      </c>
      <c r="K1289">
        <v>2</v>
      </c>
      <c r="L1289">
        <v>0</v>
      </c>
    </row>
    <row r="1290" spans="1:12" x14ac:dyDescent="0.2">
      <c r="A1290" t="str">
        <f>Utdanningstilbud[[#This Row],[studiestednr]]&amp;"|"&amp;Utdanningstilbud[[#This Row],[tilbudkode]]</f>
        <v>40|365G-00</v>
      </c>
      <c r="B1290">
        <v>40</v>
      </c>
      <c r="C1290" t="s">
        <v>183</v>
      </c>
      <c r="D1290">
        <v>199</v>
      </c>
      <c r="E1290" t="s">
        <v>184</v>
      </c>
      <c r="F1290" s="6" t="s">
        <v>201</v>
      </c>
      <c r="G1290">
        <v>543104</v>
      </c>
      <c r="H1290" s="6" t="s">
        <v>202</v>
      </c>
      <c r="I1290" s="9">
        <v>5</v>
      </c>
      <c r="J1290">
        <v>0.08</v>
      </c>
      <c r="K1290">
        <v>2</v>
      </c>
      <c r="L1290">
        <v>0</v>
      </c>
    </row>
    <row r="1291" spans="1:12" x14ac:dyDescent="0.2">
      <c r="A1291" t="str">
        <f>Utdanningstilbud[[#This Row],[studiestednr]]&amp;"|"&amp;Utdanningstilbud[[#This Row],[tilbudkode]]</f>
        <v>40|365G-00</v>
      </c>
      <c r="B1291">
        <v>40</v>
      </c>
      <c r="C1291" t="s">
        <v>183</v>
      </c>
      <c r="D1291">
        <v>199</v>
      </c>
      <c r="E1291" t="s">
        <v>184</v>
      </c>
      <c r="F1291" s="6" t="s">
        <v>201</v>
      </c>
      <c r="G1291">
        <v>999999</v>
      </c>
      <c r="H1291" s="6" t="s">
        <v>202</v>
      </c>
      <c r="I1291" s="9">
        <v>5</v>
      </c>
      <c r="J1291">
        <v>0.5</v>
      </c>
      <c r="K1291">
        <v>2</v>
      </c>
      <c r="L1291">
        <v>0</v>
      </c>
    </row>
    <row r="1292" spans="1:12" x14ac:dyDescent="0.2">
      <c r="A1292" t="str">
        <f>Utdanningstilbud[[#This Row],[studiestednr]]&amp;"|"&amp;Utdanningstilbud[[#This Row],[tilbudkode]]</f>
        <v>40|48</v>
      </c>
      <c r="B1292">
        <v>40</v>
      </c>
      <c r="C1292" t="s">
        <v>183</v>
      </c>
      <c r="D1292">
        <v>199</v>
      </c>
      <c r="E1292" t="s">
        <v>184</v>
      </c>
      <c r="F1292" s="6">
        <v>48</v>
      </c>
      <c r="G1292">
        <v>541132</v>
      </c>
      <c r="H1292" s="6" t="s">
        <v>203</v>
      </c>
      <c r="I1292" s="9">
        <v>10</v>
      </c>
      <c r="J1292">
        <v>0.17</v>
      </c>
      <c r="K1292">
        <v>2</v>
      </c>
      <c r="L1292">
        <v>0</v>
      </c>
    </row>
    <row r="1293" spans="1:12" x14ac:dyDescent="0.2">
      <c r="A1293" t="str">
        <f>Utdanningstilbud[[#This Row],[studiestednr]]&amp;"|"&amp;Utdanningstilbud[[#This Row],[tilbudkode]]</f>
        <v>40|48</v>
      </c>
      <c r="B1293">
        <v>40</v>
      </c>
      <c r="C1293" t="s">
        <v>183</v>
      </c>
      <c r="D1293">
        <v>199</v>
      </c>
      <c r="E1293" t="s">
        <v>184</v>
      </c>
      <c r="F1293" s="6">
        <v>48</v>
      </c>
      <c r="G1293">
        <v>999999</v>
      </c>
      <c r="H1293" s="6" t="s">
        <v>203</v>
      </c>
      <c r="I1293" s="9">
        <v>10</v>
      </c>
      <c r="J1293">
        <v>0.5</v>
      </c>
      <c r="K1293">
        <v>2</v>
      </c>
      <c r="L1293">
        <v>0</v>
      </c>
    </row>
    <row r="1294" spans="1:12" x14ac:dyDescent="0.2">
      <c r="A1294" t="str">
        <f>Utdanningstilbud[[#This Row],[studiestednr]]&amp;"|"&amp;Utdanningstilbud[[#This Row],[tilbudkode]]</f>
        <v>40|5205</v>
      </c>
      <c r="B1294">
        <v>40</v>
      </c>
      <c r="C1294" t="s">
        <v>183</v>
      </c>
      <c r="D1294">
        <v>199</v>
      </c>
      <c r="E1294" t="s">
        <v>184</v>
      </c>
      <c r="F1294" s="6">
        <v>5205</v>
      </c>
      <c r="G1294">
        <v>541116</v>
      </c>
      <c r="H1294" s="6" t="s">
        <v>204</v>
      </c>
      <c r="I1294" s="9">
        <v>7</v>
      </c>
      <c r="J1294">
        <v>0.5</v>
      </c>
      <c r="K1294">
        <v>2</v>
      </c>
      <c r="L1294">
        <v>0</v>
      </c>
    </row>
    <row r="1295" spans="1:12" x14ac:dyDescent="0.2">
      <c r="A1295" t="str">
        <f>Utdanningstilbud[[#This Row],[studiestednr]]&amp;"|"&amp;Utdanningstilbud[[#This Row],[tilbudkode]]</f>
        <v>40|5205</v>
      </c>
      <c r="B1295">
        <v>40</v>
      </c>
      <c r="C1295" t="s">
        <v>183</v>
      </c>
      <c r="D1295">
        <v>199</v>
      </c>
      <c r="E1295" t="s">
        <v>184</v>
      </c>
      <c r="F1295" s="6">
        <v>5205</v>
      </c>
      <c r="G1295">
        <v>999999</v>
      </c>
      <c r="H1295" s="6" t="s">
        <v>204</v>
      </c>
      <c r="I1295" s="9">
        <v>7</v>
      </c>
      <c r="J1295">
        <v>0.5</v>
      </c>
      <c r="K1295">
        <v>2</v>
      </c>
      <c r="L1295">
        <v>0</v>
      </c>
    </row>
    <row r="1296" spans="1:12" x14ac:dyDescent="0.2">
      <c r="A1296" t="str">
        <f>Utdanningstilbud[[#This Row],[studiestednr]]&amp;"|"&amp;Utdanningstilbud[[#This Row],[tilbudkode]]</f>
        <v>40|5208</v>
      </c>
      <c r="B1296">
        <v>40</v>
      </c>
      <c r="C1296" t="s">
        <v>183</v>
      </c>
      <c r="D1296">
        <v>199</v>
      </c>
      <c r="E1296" t="s">
        <v>184</v>
      </c>
      <c r="F1296" s="6">
        <v>5208</v>
      </c>
      <c r="G1296">
        <v>541116</v>
      </c>
      <c r="H1296" s="6" t="s">
        <v>205</v>
      </c>
      <c r="I1296" s="9">
        <v>8</v>
      </c>
      <c r="J1296">
        <v>0.5</v>
      </c>
      <c r="K1296">
        <v>2</v>
      </c>
      <c r="L1296">
        <v>0</v>
      </c>
    </row>
    <row r="1297" spans="1:12" x14ac:dyDescent="0.2">
      <c r="A1297" t="str">
        <f>Utdanningstilbud[[#This Row],[studiestednr]]&amp;"|"&amp;Utdanningstilbud[[#This Row],[tilbudkode]]</f>
        <v>40|5208</v>
      </c>
      <c r="B1297">
        <v>40</v>
      </c>
      <c r="C1297" t="s">
        <v>183</v>
      </c>
      <c r="D1297">
        <v>199</v>
      </c>
      <c r="E1297" t="s">
        <v>184</v>
      </c>
      <c r="F1297" s="6">
        <v>5208</v>
      </c>
      <c r="G1297">
        <v>999999</v>
      </c>
      <c r="H1297" s="6" t="s">
        <v>205</v>
      </c>
      <c r="I1297" s="9">
        <v>8</v>
      </c>
      <c r="J1297">
        <v>0.5</v>
      </c>
      <c r="K1297">
        <v>2</v>
      </c>
      <c r="L1297">
        <v>0</v>
      </c>
    </row>
    <row r="1298" spans="1:12" x14ac:dyDescent="0.2">
      <c r="A1298" t="str">
        <f>Utdanningstilbud[[#This Row],[studiestednr]]&amp;"|"&amp;Utdanningstilbud[[#This Row],[tilbudkode]]</f>
        <v>40|5943</v>
      </c>
      <c r="B1298">
        <v>40</v>
      </c>
      <c r="C1298" t="s">
        <v>183</v>
      </c>
      <c r="D1298">
        <v>199</v>
      </c>
      <c r="E1298" t="s">
        <v>184</v>
      </c>
      <c r="F1298" s="6">
        <v>5943</v>
      </c>
      <c r="G1298">
        <v>541120</v>
      </c>
      <c r="H1298" s="6" t="s">
        <v>206</v>
      </c>
      <c r="I1298" s="9">
        <v>9</v>
      </c>
      <c r="J1298">
        <v>0.5</v>
      </c>
      <c r="K1298">
        <v>2</v>
      </c>
      <c r="L1298">
        <v>0</v>
      </c>
    </row>
    <row r="1299" spans="1:12" x14ac:dyDescent="0.2">
      <c r="A1299" t="str">
        <f>Utdanningstilbud[[#This Row],[studiestednr]]&amp;"|"&amp;Utdanningstilbud[[#This Row],[tilbudkode]]</f>
        <v>40|5943</v>
      </c>
      <c r="B1299">
        <v>40</v>
      </c>
      <c r="C1299" t="s">
        <v>183</v>
      </c>
      <c r="D1299">
        <v>199</v>
      </c>
      <c r="E1299" t="s">
        <v>184</v>
      </c>
      <c r="F1299" s="6">
        <v>5943</v>
      </c>
      <c r="G1299">
        <v>999999</v>
      </c>
      <c r="H1299" s="6" t="s">
        <v>206</v>
      </c>
      <c r="I1299" s="9">
        <v>9</v>
      </c>
      <c r="J1299">
        <v>0.5</v>
      </c>
      <c r="K1299">
        <v>2</v>
      </c>
      <c r="L1299">
        <v>0</v>
      </c>
    </row>
    <row r="1300" spans="1:12" x14ac:dyDescent="0.2">
      <c r="A1300" t="str">
        <f>Utdanningstilbud[[#This Row],[studiestednr]]&amp;"|"&amp;Utdanningstilbud[[#This Row],[tilbudkode]]</f>
        <v>40|6302</v>
      </c>
      <c r="B1300">
        <v>40</v>
      </c>
      <c r="C1300" t="s">
        <v>183</v>
      </c>
      <c r="D1300">
        <v>199</v>
      </c>
      <c r="E1300" t="s">
        <v>184</v>
      </c>
      <c r="F1300" s="6">
        <v>6302</v>
      </c>
      <c r="G1300">
        <v>551403</v>
      </c>
      <c r="H1300" s="6" t="s">
        <v>1966</v>
      </c>
      <c r="I1300" s="9">
        <v>15</v>
      </c>
      <c r="J1300">
        <v>0.25</v>
      </c>
      <c r="K1300">
        <v>2</v>
      </c>
      <c r="L1300">
        <v>0</v>
      </c>
    </row>
    <row r="1301" spans="1:12" x14ac:dyDescent="0.2">
      <c r="A1301" t="str">
        <f>Utdanningstilbud[[#This Row],[studiestednr]]&amp;"|"&amp;Utdanningstilbud[[#This Row],[tilbudkode]]</f>
        <v>40|6302</v>
      </c>
      <c r="B1301">
        <v>40</v>
      </c>
      <c r="C1301" t="s">
        <v>183</v>
      </c>
      <c r="D1301">
        <v>199</v>
      </c>
      <c r="E1301" t="s">
        <v>184</v>
      </c>
      <c r="F1301" s="6">
        <v>6302</v>
      </c>
      <c r="G1301">
        <v>999999</v>
      </c>
      <c r="H1301" s="6" t="s">
        <v>1966</v>
      </c>
      <c r="I1301" s="9">
        <v>15</v>
      </c>
      <c r="J1301">
        <v>0.5</v>
      </c>
      <c r="K1301">
        <v>2</v>
      </c>
      <c r="L1301">
        <v>0</v>
      </c>
    </row>
    <row r="1302" spans="1:12" x14ac:dyDescent="0.2">
      <c r="A1302" t="str">
        <f>Utdanningstilbud[[#This Row],[studiestednr]]&amp;"|"&amp;Utdanningstilbud[[#This Row],[tilbudkode]]</f>
        <v>40|6337</v>
      </c>
      <c r="B1302">
        <v>40</v>
      </c>
      <c r="C1302" t="s">
        <v>183</v>
      </c>
      <c r="D1302">
        <v>199</v>
      </c>
      <c r="E1302" t="s">
        <v>184</v>
      </c>
      <c r="F1302" s="6">
        <v>6337</v>
      </c>
      <c r="G1302">
        <v>541148</v>
      </c>
      <c r="H1302" s="6" t="s">
        <v>207</v>
      </c>
      <c r="I1302" s="9">
        <v>10</v>
      </c>
      <c r="J1302">
        <v>0.17</v>
      </c>
      <c r="K1302">
        <v>2</v>
      </c>
      <c r="L1302">
        <v>0</v>
      </c>
    </row>
    <row r="1303" spans="1:12" x14ac:dyDescent="0.2">
      <c r="A1303" t="str">
        <f>Utdanningstilbud[[#This Row],[studiestednr]]&amp;"|"&amp;Utdanningstilbud[[#This Row],[tilbudkode]]</f>
        <v>40|6337</v>
      </c>
      <c r="B1303">
        <v>40</v>
      </c>
      <c r="C1303" t="s">
        <v>183</v>
      </c>
      <c r="D1303">
        <v>199</v>
      </c>
      <c r="E1303" t="s">
        <v>184</v>
      </c>
      <c r="F1303" s="6">
        <v>6337</v>
      </c>
      <c r="G1303">
        <v>999999</v>
      </c>
      <c r="H1303" s="6" t="s">
        <v>207</v>
      </c>
      <c r="I1303" s="9">
        <v>10</v>
      </c>
      <c r="J1303">
        <v>0.5</v>
      </c>
      <c r="K1303">
        <v>2</v>
      </c>
      <c r="L1303">
        <v>0</v>
      </c>
    </row>
    <row r="1304" spans="1:12" x14ac:dyDescent="0.2">
      <c r="A1304" t="str">
        <f>Utdanningstilbud[[#This Row],[studiestednr]]&amp;"|"&amp;Utdanningstilbud[[#This Row],[tilbudkode]]</f>
        <v>40|6340</v>
      </c>
      <c r="B1304">
        <v>40</v>
      </c>
      <c r="C1304" t="s">
        <v>183</v>
      </c>
      <c r="D1304">
        <v>199</v>
      </c>
      <c r="E1304" t="s">
        <v>184</v>
      </c>
      <c r="F1304" s="6">
        <v>6340</v>
      </c>
      <c r="G1304">
        <v>541148</v>
      </c>
      <c r="H1304" s="6" t="s">
        <v>1789</v>
      </c>
      <c r="I1304" s="9">
        <v>5</v>
      </c>
      <c r="J1304">
        <v>0.08</v>
      </c>
      <c r="K1304">
        <v>2</v>
      </c>
      <c r="L1304">
        <v>0</v>
      </c>
    </row>
    <row r="1305" spans="1:12" x14ac:dyDescent="0.2">
      <c r="A1305" t="str">
        <f>Utdanningstilbud[[#This Row],[studiestednr]]&amp;"|"&amp;Utdanningstilbud[[#This Row],[tilbudkode]]</f>
        <v>40|6340</v>
      </c>
      <c r="B1305">
        <v>40</v>
      </c>
      <c r="C1305" t="s">
        <v>183</v>
      </c>
      <c r="D1305">
        <v>199</v>
      </c>
      <c r="E1305" t="s">
        <v>184</v>
      </c>
      <c r="F1305" s="6">
        <v>6340</v>
      </c>
      <c r="G1305">
        <v>999999</v>
      </c>
      <c r="H1305" s="6" t="s">
        <v>1789</v>
      </c>
      <c r="I1305" s="9">
        <v>5</v>
      </c>
      <c r="J1305">
        <v>0.5</v>
      </c>
      <c r="K1305">
        <v>2</v>
      </c>
      <c r="L1305">
        <v>0</v>
      </c>
    </row>
    <row r="1306" spans="1:12" x14ac:dyDescent="0.2">
      <c r="A1306" t="str">
        <f>Utdanningstilbud[[#This Row],[studiestednr]]&amp;"|"&amp;Utdanningstilbud[[#This Row],[tilbudkode]]</f>
        <v>40|6341</v>
      </c>
      <c r="B1306">
        <v>40</v>
      </c>
      <c r="C1306" t="s">
        <v>183</v>
      </c>
      <c r="D1306">
        <v>199</v>
      </c>
      <c r="E1306" t="s">
        <v>184</v>
      </c>
      <c r="F1306" s="6">
        <v>6341</v>
      </c>
      <c r="G1306">
        <v>541129</v>
      </c>
      <c r="H1306" s="6" t="s">
        <v>208</v>
      </c>
      <c r="I1306" s="9">
        <v>5</v>
      </c>
      <c r="J1306">
        <v>0.08</v>
      </c>
      <c r="K1306">
        <v>2</v>
      </c>
      <c r="L1306">
        <v>0</v>
      </c>
    </row>
    <row r="1307" spans="1:12" x14ac:dyDescent="0.2">
      <c r="A1307" t="str">
        <f>Utdanningstilbud[[#This Row],[studiestednr]]&amp;"|"&amp;Utdanningstilbud[[#This Row],[tilbudkode]]</f>
        <v>40|6341</v>
      </c>
      <c r="B1307">
        <v>40</v>
      </c>
      <c r="C1307" t="s">
        <v>183</v>
      </c>
      <c r="D1307">
        <v>199</v>
      </c>
      <c r="E1307" t="s">
        <v>184</v>
      </c>
      <c r="F1307" s="6">
        <v>6341</v>
      </c>
      <c r="G1307">
        <v>999999</v>
      </c>
      <c r="H1307" s="6" t="s">
        <v>208</v>
      </c>
      <c r="I1307" s="9">
        <v>5</v>
      </c>
      <c r="J1307">
        <v>0.5</v>
      </c>
      <c r="K1307">
        <v>2</v>
      </c>
      <c r="L1307">
        <v>0</v>
      </c>
    </row>
    <row r="1308" spans="1:12" x14ac:dyDescent="0.2">
      <c r="A1308" t="str">
        <f>Utdanningstilbud[[#This Row],[studiestednr]]&amp;"|"&amp;Utdanningstilbud[[#This Row],[tilbudkode]]</f>
        <v>40|6342</v>
      </c>
      <c r="B1308">
        <v>40</v>
      </c>
      <c r="C1308" t="s">
        <v>183</v>
      </c>
      <c r="D1308">
        <v>199</v>
      </c>
      <c r="E1308" t="s">
        <v>184</v>
      </c>
      <c r="F1308" s="6">
        <v>6342</v>
      </c>
      <c r="G1308">
        <v>541129</v>
      </c>
      <c r="H1308" s="6" t="s">
        <v>209</v>
      </c>
      <c r="I1308" s="9">
        <v>5</v>
      </c>
      <c r="J1308">
        <v>0.08</v>
      </c>
      <c r="K1308">
        <v>2</v>
      </c>
      <c r="L1308">
        <v>0</v>
      </c>
    </row>
    <row r="1309" spans="1:12" x14ac:dyDescent="0.2">
      <c r="A1309" t="str">
        <f>Utdanningstilbud[[#This Row],[studiestednr]]&amp;"|"&amp;Utdanningstilbud[[#This Row],[tilbudkode]]</f>
        <v>40|6342</v>
      </c>
      <c r="B1309">
        <v>40</v>
      </c>
      <c r="C1309" t="s">
        <v>183</v>
      </c>
      <c r="D1309">
        <v>199</v>
      </c>
      <c r="E1309" t="s">
        <v>184</v>
      </c>
      <c r="F1309" s="6">
        <v>6342</v>
      </c>
      <c r="G1309">
        <v>999999</v>
      </c>
      <c r="H1309" s="6" t="s">
        <v>209</v>
      </c>
      <c r="I1309" s="9">
        <v>5</v>
      </c>
      <c r="J1309">
        <v>0.5</v>
      </c>
      <c r="K1309">
        <v>2</v>
      </c>
      <c r="L1309">
        <v>0</v>
      </c>
    </row>
    <row r="1310" spans="1:12" x14ac:dyDescent="0.2">
      <c r="A1310" t="str">
        <f>Utdanningstilbud[[#This Row],[studiestednr]]&amp;"|"&amp;Utdanningstilbud[[#This Row],[tilbudkode]]</f>
        <v>40|6343</v>
      </c>
      <c r="B1310">
        <v>40</v>
      </c>
      <c r="C1310" t="s">
        <v>183</v>
      </c>
      <c r="D1310">
        <v>199</v>
      </c>
      <c r="E1310" t="s">
        <v>184</v>
      </c>
      <c r="F1310" s="6">
        <v>6343</v>
      </c>
      <c r="G1310">
        <v>541129</v>
      </c>
      <c r="H1310" s="6" t="s">
        <v>210</v>
      </c>
      <c r="I1310" s="9">
        <v>5</v>
      </c>
      <c r="J1310">
        <v>0.08</v>
      </c>
      <c r="K1310">
        <v>2</v>
      </c>
      <c r="L1310">
        <v>0</v>
      </c>
    </row>
    <row r="1311" spans="1:12" x14ac:dyDescent="0.2">
      <c r="A1311" t="str">
        <f>Utdanningstilbud[[#This Row],[studiestednr]]&amp;"|"&amp;Utdanningstilbud[[#This Row],[tilbudkode]]</f>
        <v>40|6343</v>
      </c>
      <c r="B1311">
        <v>40</v>
      </c>
      <c r="C1311" t="s">
        <v>183</v>
      </c>
      <c r="D1311">
        <v>199</v>
      </c>
      <c r="E1311" t="s">
        <v>184</v>
      </c>
      <c r="F1311" s="6">
        <v>6343</v>
      </c>
      <c r="G1311">
        <v>999999</v>
      </c>
      <c r="H1311" s="6" t="s">
        <v>210</v>
      </c>
      <c r="I1311" s="9">
        <v>5</v>
      </c>
      <c r="J1311">
        <v>0.5</v>
      </c>
      <c r="K1311">
        <v>2</v>
      </c>
      <c r="L1311">
        <v>0</v>
      </c>
    </row>
    <row r="1312" spans="1:12" x14ac:dyDescent="0.2">
      <c r="A1312" t="str">
        <f>Utdanningstilbud[[#This Row],[studiestednr]]&amp;"|"&amp;Utdanningstilbud[[#This Row],[tilbudkode]]</f>
        <v>40|6344</v>
      </c>
      <c r="B1312">
        <v>40</v>
      </c>
      <c r="C1312" t="s">
        <v>183</v>
      </c>
      <c r="D1312">
        <v>199</v>
      </c>
      <c r="E1312" t="s">
        <v>184</v>
      </c>
      <c r="F1312" s="6">
        <v>6344</v>
      </c>
      <c r="G1312">
        <v>541129</v>
      </c>
      <c r="H1312" s="6" t="s">
        <v>211</v>
      </c>
      <c r="I1312" s="9">
        <v>5</v>
      </c>
      <c r="J1312">
        <v>0.08</v>
      </c>
      <c r="K1312">
        <v>2</v>
      </c>
      <c r="L1312">
        <v>0</v>
      </c>
    </row>
    <row r="1313" spans="1:12" x14ac:dyDescent="0.2">
      <c r="A1313" t="str">
        <f>Utdanningstilbud[[#This Row],[studiestednr]]&amp;"|"&amp;Utdanningstilbud[[#This Row],[tilbudkode]]</f>
        <v>40|6344</v>
      </c>
      <c r="B1313">
        <v>40</v>
      </c>
      <c r="C1313" t="s">
        <v>183</v>
      </c>
      <c r="D1313">
        <v>199</v>
      </c>
      <c r="E1313" t="s">
        <v>184</v>
      </c>
      <c r="F1313" s="6">
        <v>6344</v>
      </c>
      <c r="G1313">
        <v>999999</v>
      </c>
      <c r="H1313" s="6" t="s">
        <v>211</v>
      </c>
      <c r="I1313" s="9">
        <v>5</v>
      </c>
      <c r="J1313">
        <v>0.5</v>
      </c>
      <c r="K1313">
        <v>2</v>
      </c>
      <c r="L1313">
        <v>0</v>
      </c>
    </row>
    <row r="1314" spans="1:12" x14ac:dyDescent="0.2">
      <c r="A1314" t="str">
        <f>Utdanningstilbud[[#This Row],[studiestednr]]&amp;"|"&amp;Utdanningstilbud[[#This Row],[tilbudkode]]</f>
        <v>40|6345</v>
      </c>
      <c r="B1314">
        <v>40</v>
      </c>
      <c r="C1314" t="s">
        <v>183</v>
      </c>
      <c r="D1314">
        <v>199</v>
      </c>
      <c r="E1314" t="s">
        <v>184</v>
      </c>
      <c r="F1314" s="6">
        <v>6345</v>
      </c>
      <c r="G1314">
        <v>541129</v>
      </c>
      <c r="H1314" s="6" t="s">
        <v>212</v>
      </c>
      <c r="I1314" s="9">
        <v>5</v>
      </c>
      <c r="J1314">
        <v>0.08</v>
      </c>
      <c r="K1314">
        <v>2</v>
      </c>
      <c r="L1314">
        <v>0</v>
      </c>
    </row>
    <row r="1315" spans="1:12" x14ac:dyDescent="0.2">
      <c r="A1315" t="str">
        <f>Utdanningstilbud[[#This Row],[studiestednr]]&amp;"|"&amp;Utdanningstilbud[[#This Row],[tilbudkode]]</f>
        <v>40|6345</v>
      </c>
      <c r="B1315">
        <v>40</v>
      </c>
      <c r="C1315" t="s">
        <v>183</v>
      </c>
      <c r="D1315">
        <v>199</v>
      </c>
      <c r="E1315" t="s">
        <v>184</v>
      </c>
      <c r="F1315" s="6">
        <v>6345</v>
      </c>
      <c r="G1315">
        <v>999999</v>
      </c>
      <c r="H1315" s="6" t="s">
        <v>212</v>
      </c>
      <c r="I1315" s="9">
        <v>5</v>
      </c>
      <c r="J1315">
        <v>0.5</v>
      </c>
      <c r="K1315">
        <v>2</v>
      </c>
      <c r="L1315">
        <v>0</v>
      </c>
    </row>
    <row r="1316" spans="1:12" x14ac:dyDescent="0.2">
      <c r="A1316" t="str">
        <f>Utdanningstilbud[[#This Row],[studiestednr]]&amp;"|"&amp;Utdanningstilbud[[#This Row],[tilbudkode]]</f>
        <v>40|6346</v>
      </c>
      <c r="B1316">
        <v>40</v>
      </c>
      <c r="C1316" t="s">
        <v>183</v>
      </c>
      <c r="D1316">
        <v>199</v>
      </c>
      <c r="E1316" t="s">
        <v>184</v>
      </c>
      <c r="F1316" s="6">
        <v>6346</v>
      </c>
      <c r="G1316">
        <v>541129</v>
      </c>
      <c r="H1316" s="6" t="s">
        <v>213</v>
      </c>
      <c r="I1316" s="9">
        <v>5</v>
      </c>
      <c r="J1316">
        <v>0.08</v>
      </c>
      <c r="K1316">
        <v>2</v>
      </c>
      <c r="L1316">
        <v>0</v>
      </c>
    </row>
    <row r="1317" spans="1:12" x14ac:dyDescent="0.2">
      <c r="A1317" t="str">
        <f>Utdanningstilbud[[#This Row],[studiestednr]]&amp;"|"&amp;Utdanningstilbud[[#This Row],[tilbudkode]]</f>
        <v>40|6346</v>
      </c>
      <c r="B1317">
        <v>40</v>
      </c>
      <c r="C1317" t="s">
        <v>183</v>
      </c>
      <c r="D1317">
        <v>199</v>
      </c>
      <c r="E1317" t="s">
        <v>184</v>
      </c>
      <c r="F1317" s="6">
        <v>6346</v>
      </c>
      <c r="G1317">
        <v>999999</v>
      </c>
      <c r="H1317" s="6" t="s">
        <v>213</v>
      </c>
      <c r="I1317" s="9">
        <v>5</v>
      </c>
      <c r="J1317">
        <v>0.5</v>
      </c>
      <c r="K1317">
        <v>2</v>
      </c>
      <c r="L1317">
        <v>0</v>
      </c>
    </row>
    <row r="1318" spans="1:12" x14ac:dyDescent="0.2">
      <c r="A1318" t="str">
        <f>Utdanningstilbud[[#This Row],[studiestednr]]&amp;"|"&amp;Utdanningstilbud[[#This Row],[tilbudkode]]</f>
        <v>40|6347</v>
      </c>
      <c r="B1318">
        <v>40</v>
      </c>
      <c r="C1318" t="s">
        <v>183</v>
      </c>
      <c r="D1318">
        <v>199</v>
      </c>
      <c r="E1318" t="s">
        <v>184</v>
      </c>
      <c r="F1318" s="6">
        <v>6347</v>
      </c>
      <c r="G1318">
        <v>541148</v>
      </c>
      <c r="H1318" s="6" t="s">
        <v>214</v>
      </c>
      <c r="I1318" s="9">
        <v>5</v>
      </c>
      <c r="J1318">
        <v>0.08</v>
      </c>
      <c r="K1318">
        <v>2</v>
      </c>
      <c r="L1318">
        <v>0</v>
      </c>
    </row>
    <row r="1319" spans="1:12" x14ac:dyDescent="0.2">
      <c r="A1319" t="str">
        <f>Utdanningstilbud[[#This Row],[studiestednr]]&amp;"|"&amp;Utdanningstilbud[[#This Row],[tilbudkode]]</f>
        <v>40|6347</v>
      </c>
      <c r="B1319">
        <v>40</v>
      </c>
      <c r="C1319" t="s">
        <v>183</v>
      </c>
      <c r="D1319">
        <v>199</v>
      </c>
      <c r="E1319" t="s">
        <v>184</v>
      </c>
      <c r="F1319" s="6">
        <v>6347</v>
      </c>
      <c r="G1319">
        <v>999999</v>
      </c>
      <c r="H1319" s="6" t="s">
        <v>214</v>
      </c>
      <c r="I1319" s="9">
        <v>5</v>
      </c>
      <c r="J1319">
        <v>0.5</v>
      </c>
      <c r="K1319">
        <v>2</v>
      </c>
      <c r="L1319">
        <v>0</v>
      </c>
    </row>
    <row r="1320" spans="1:12" x14ac:dyDescent="0.2">
      <c r="A1320" t="str">
        <f>Utdanningstilbud[[#This Row],[studiestednr]]&amp;"|"&amp;Utdanningstilbud[[#This Row],[tilbudkode]]</f>
        <v>40|79</v>
      </c>
      <c r="B1320">
        <v>40</v>
      </c>
      <c r="C1320" t="s">
        <v>183</v>
      </c>
      <c r="D1320">
        <v>199</v>
      </c>
      <c r="E1320" t="s">
        <v>184</v>
      </c>
      <c r="F1320" s="6">
        <v>79</v>
      </c>
      <c r="G1320">
        <v>541131</v>
      </c>
      <c r="H1320" s="6" t="s">
        <v>215</v>
      </c>
      <c r="I1320" s="9">
        <v>5</v>
      </c>
      <c r="J1320">
        <v>0.08</v>
      </c>
      <c r="K1320">
        <v>2</v>
      </c>
      <c r="L1320">
        <v>0</v>
      </c>
    </row>
    <row r="1321" spans="1:12" x14ac:dyDescent="0.2">
      <c r="A1321" t="str">
        <f>Utdanningstilbud[[#This Row],[studiestednr]]&amp;"|"&amp;Utdanningstilbud[[#This Row],[tilbudkode]]</f>
        <v>40|79</v>
      </c>
      <c r="B1321">
        <v>40</v>
      </c>
      <c r="C1321" t="s">
        <v>183</v>
      </c>
      <c r="D1321">
        <v>199</v>
      </c>
      <c r="E1321" t="s">
        <v>184</v>
      </c>
      <c r="F1321" s="6">
        <v>79</v>
      </c>
      <c r="G1321">
        <v>999999</v>
      </c>
      <c r="H1321" s="6" t="s">
        <v>215</v>
      </c>
      <c r="I1321" s="9">
        <v>5</v>
      </c>
      <c r="J1321">
        <v>0.5</v>
      </c>
      <c r="K1321">
        <v>2</v>
      </c>
      <c r="L1321">
        <v>0</v>
      </c>
    </row>
    <row r="1322" spans="1:12" x14ac:dyDescent="0.2">
      <c r="A1322" t="str">
        <f>Utdanningstilbud[[#This Row],[studiestednr]]&amp;"|"&amp;Utdanningstilbud[[#This Row],[tilbudkode]]</f>
        <v>40|80</v>
      </c>
      <c r="B1322">
        <v>40</v>
      </c>
      <c r="C1322" t="s">
        <v>183</v>
      </c>
      <c r="D1322">
        <v>199</v>
      </c>
      <c r="E1322" t="s">
        <v>184</v>
      </c>
      <c r="F1322" s="6">
        <v>80</v>
      </c>
      <c r="G1322">
        <v>541131</v>
      </c>
      <c r="H1322" s="6" t="s">
        <v>216</v>
      </c>
      <c r="I1322" s="9">
        <v>5</v>
      </c>
      <c r="J1322">
        <v>0.08</v>
      </c>
      <c r="K1322">
        <v>2</v>
      </c>
      <c r="L1322">
        <v>0</v>
      </c>
    </row>
    <row r="1323" spans="1:12" x14ac:dyDescent="0.2">
      <c r="A1323" t="str">
        <f>Utdanningstilbud[[#This Row],[studiestednr]]&amp;"|"&amp;Utdanningstilbud[[#This Row],[tilbudkode]]</f>
        <v>40|80</v>
      </c>
      <c r="B1323">
        <v>40</v>
      </c>
      <c r="C1323" t="s">
        <v>183</v>
      </c>
      <c r="D1323">
        <v>199</v>
      </c>
      <c r="E1323" t="s">
        <v>184</v>
      </c>
      <c r="F1323" s="6">
        <v>80</v>
      </c>
      <c r="G1323">
        <v>999999</v>
      </c>
      <c r="H1323" s="6" t="s">
        <v>216</v>
      </c>
      <c r="I1323" s="9">
        <v>5</v>
      </c>
      <c r="J1323">
        <v>0.5</v>
      </c>
      <c r="K1323">
        <v>2</v>
      </c>
      <c r="L1323">
        <v>0</v>
      </c>
    </row>
    <row r="1324" spans="1:12" x14ac:dyDescent="0.2">
      <c r="A1324" t="str">
        <f>Utdanningstilbud[[#This Row],[studiestednr]]&amp;"|"&amp;Utdanningstilbud[[#This Row],[tilbudkode]]</f>
        <v>40|81</v>
      </c>
      <c r="B1324">
        <v>40</v>
      </c>
      <c r="C1324" t="s">
        <v>183</v>
      </c>
      <c r="D1324">
        <v>199</v>
      </c>
      <c r="E1324" t="s">
        <v>184</v>
      </c>
      <c r="F1324" s="6">
        <v>81</v>
      </c>
      <c r="G1324">
        <v>541131</v>
      </c>
      <c r="H1324" s="6" t="s">
        <v>282</v>
      </c>
      <c r="I1324" s="9">
        <v>5</v>
      </c>
      <c r="J1324">
        <v>0.08</v>
      </c>
      <c r="K1324">
        <v>2</v>
      </c>
      <c r="L1324">
        <v>0</v>
      </c>
    </row>
    <row r="1325" spans="1:12" x14ac:dyDescent="0.2">
      <c r="A1325" t="str">
        <f>Utdanningstilbud[[#This Row],[studiestednr]]&amp;"|"&amp;Utdanningstilbud[[#This Row],[tilbudkode]]</f>
        <v>40|81</v>
      </c>
      <c r="B1325">
        <v>40</v>
      </c>
      <c r="C1325" t="s">
        <v>183</v>
      </c>
      <c r="D1325">
        <v>199</v>
      </c>
      <c r="E1325" t="s">
        <v>184</v>
      </c>
      <c r="F1325" s="6">
        <v>81</v>
      </c>
      <c r="G1325">
        <v>999999</v>
      </c>
      <c r="H1325" s="6" t="s">
        <v>282</v>
      </c>
      <c r="I1325" s="9">
        <v>5</v>
      </c>
      <c r="J1325">
        <v>0.5</v>
      </c>
      <c r="K1325">
        <v>2</v>
      </c>
      <c r="L1325">
        <v>0</v>
      </c>
    </row>
    <row r="1326" spans="1:12" x14ac:dyDescent="0.2">
      <c r="A1326" t="str">
        <f>Utdanningstilbud[[#This Row],[studiestednr]]&amp;"|"&amp;Utdanningstilbud[[#This Row],[tilbudkode]]</f>
        <v>40|90</v>
      </c>
      <c r="B1326">
        <v>40</v>
      </c>
      <c r="C1326" t="s">
        <v>183</v>
      </c>
      <c r="D1326">
        <v>199</v>
      </c>
      <c r="E1326" t="s">
        <v>184</v>
      </c>
      <c r="F1326" s="6">
        <v>90</v>
      </c>
      <c r="G1326">
        <v>541131</v>
      </c>
      <c r="H1326" s="6" t="s">
        <v>171</v>
      </c>
      <c r="I1326" s="9">
        <v>5</v>
      </c>
      <c r="J1326">
        <v>0.08</v>
      </c>
      <c r="K1326">
        <v>2</v>
      </c>
      <c r="L1326">
        <v>0</v>
      </c>
    </row>
    <row r="1327" spans="1:12" x14ac:dyDescent="0.2">
      <c r="A1327" t="str">
        <f>Utdanningstilbud[[#This Row],[studiestednr]]&amp;"|"&amp;Utdanningstilbud[[#This Row],[tilbudkode]]</f>
        <v>40|90</v>
      </c>
      <c r="B1327">
        <v>40</v>
      </c>
      <c r="C1327" t="s">
        <v>183</v>
      </c>
      <c r="D1327">
        <v>199</v>
      </c>
      <c r="E1327" t="s">
        <v>184</v>
      </c>
      <c r="F1327" s="6">
        <v>90</v>
      </c>
      <c r="G1327">
        <v>999999</v>
      </c>
      <c r="H1327" s="6" t="s">
        <v>171</v>
      </c>
      <c r="I1327" s="9">
        <v>5</v>
      </c>
      <c r="J1327">
        <v>0.5</v>
      </c>
      <c r="K1327">
        <v>2</v>
      </c>
      <c r="L1327">
        <v>0</v>
      </c>
    </row>
    <row r="1328" spans="1:12" x14ac:dyDescent="0.2">
      <c r="A1328" t="str">
        <f>Utdanningstilbud[[#This Row],[studiestednr]]&amp;"|"&amp;Utdanningstilbud[[#This Row],[tilbudkode]]</f>
        <v>40|91</v>
      </c>
      <c r="B1328">
        <v>40</v>
      </c>
      <c r="C1328" t="s">
        <v>183</v>
      </c>
      <c r="D1328">
        <v>199</v>
      </c>
      <c r="E1328" t="s">
        <v>184</v>
      </c>
      <c r="F1328" s="6">
        <v>91</v>
      </c>
      <c r="G1328">
        <v>541131</v>
      </c>
      <c r="H1328" s="6" t="s">
        <v>217</v>
      </c>
      <c r="I1328" s="9">
        <v>5</v>
      </c>
      <c r="J1328">
        <v>0.08</v>
      </c>
      <c r="K1328">
        <v>2</v>
      </c>
      <c r="L1328">
        <v>0</v>
      </c>
    </row>
    <row r="1329" spans="1:12" x14ac:dyDescent="0.2">
      <c r="A1329" t="str">
        <f>Utdanningstilbud[[#This Row],[studiestednr]]&amp;"|"&amp;Utdanningstilbud[[#This Row],[tilbudkode]]</f>
        <v>40|91</v>
      </c>
      <c r="B1329">
        <v>40</v>
      </c>
      <c r="C1329" t="s">
        <v>183</v>
      </c>
      <c r="D1329">
        <v>199</v>
      </c>
      <c r="E1329" t="s">
        <v>184</v>
      </c>
      <c r="F1329" s="6">
        <v>91</v>
      </c>
      <c r="G1329">
        <v>999999</v>
      </c>
      <c r="H1329" s="6" t="s">
        <v>217</v>
      </c>
      <c r="I1329" s="9">
        <v>5</v>
      </c>
      <c r="J1329">
        <v>0.5</v>
      </c>
      <c r="K1329">
        <v>2</v>
      </c>
      <c r="L1329">
        <v>0</v>
      </c>
    </row>
    <row r="1330" spans="1:12" x14ac:dyDescent="0.2">
      <c r="A1330" t="str">
        <f>Utdanningstilbud[[#This Row],[studiestednr]]&amp;"|"&amp;Utdanningstilbud[[#This Row],[tilbudkode]]</f>
        <v>40|92</v>
      </c>
      <c r="B1330">
        <v>40</v>
      </c>
      <c r="C1330" t="s">
        <v>183</v>
      </c>
      <c r="D1330">
        <v>199</v>
      </c>
      <c r="E1330" t="s">
        <v>184</v>
      </c>
      <c r="F1330" s="6">
        <v>92</v>
      </c>
      <c r="G1330">
        <v>541131</v>
      </c>
      <c r="H1330" s="6" t="s">
        <v>218</v>
      </c>
      <c r="I1330" s="9">
        <v>5</v>
      </c>
      <c r="J1330">
        <v>0.08</v>
      </c>
      <c r="K1330">
        <v>2</v>
      </c>
      <c r="L1330">
        <v>0</v>
      </c>
    </row>
    <row r="1331" spans="1:12" x14ac:dyDescent="0.2">
      <c r="A1331" t="str">
        <f>Utdanningstilbud[[#This Row],[studiestednr]]&amp;"|"&amp;Utdanningstilbud[[#This Row],[tilbudkode]]</f>
        <v>40|92</v>
      </c>
      <c r="B1331">
        <v>40</v>
      </c>
      <c r="C1331" t="s">
        <v>183</v>
      </c>
      <c r="D1331">
        <v>199</v>
      </c>
      <c r="E1331" t="s">
        <v>184</v>
      </c>
      <c r="F1331" s="6">
        <v>92</v>
      </c>
      <c r="G1331">
        <v>999999</v>
      </c>
      <c r="H1331" s="6" t="s">
        <v>218</v>
      </c>
      <c r="I1331" s="9">
        <v>5</v>
      </c>
      <c r="J1331">
        <v>0.5</v>
      </c>
      <c r="K1331">
        <v>2</v>
      </c>
      <c r="L1331">
        <v>0</v>
      </c>
    </row>
    <row r="1332" spans="1:12" x14ac:dyDescent="0.2">
      <c r="A1332" t="str">
        <f>Utdanningstilbud[[#This Row],[studiestednr]]&amp;"|"&amp;Utdanningstilbud[[#This Row],[tilbudkode]]</f>
        <v>40|ARSV-01</v>
      </c>
      <c r="B1332">
        <v>40</v>
      </c>
      <c r="C1332" t="s">
        <v>183</v>
      </c>
      <c r="D1332">
        <v>199</v>
      </c>
      <c r="E1332" t="s">
        <v>184</v>
      </c>
      <c r="F1332" s="6" t="s">
        <v>1967</v>
      </c>
      <c r="G1332">
        <v>549914</v>
      </c>
      <c r="H1332" s="6" t="s">
        <v>1968</v>
      </c>
      <c r="I1332" s="9">
        <v>5</v>
      </c>
      <c r="J1332">
        <v>0.08</v>
      </c>
      <c r="K1332">
        <v>2</v>
      </c>
      <c r="L1332">
        <v>0</v>
      </c>
    </row>
    <row r="1333" spans="1:12" x14ac:dyDescent="0.2">
      <c r="A1333" t="str">
        <f>Utdanningstilbud[[#This Row],[studiestednr]]&amp;"|"&amp;Utdanningstilbud[[#This Row],[tilbudkode]]</f>
        <v>40|AVAR-00</v>
      </c>
      <c r="B1333">
        <v>40</v>
      </c>
      <c r="C1333" t="s">
        <v>183</v>
      </c>
      <c r="D1333">
        <v>199</v>
      </c>
      <c r="E1333" t="s">
        <v>184</v>
      </c>
      <c r="F1333" s="6" t="s">
        <v>1969</v>
      </c>
      <c r="G1333">
        <v>541170</v>
      </c>
      <c r="H1333" s="6" t="s">
        <v>1970</v>
      </c>
      <c r="I1333" s="9">
        <v>5</v>
      </c>
      <c r="J1333">
        <v>0.08</v>
      </c>
      <c r="K1333">
        <v>2</v>
      </c>
      <c r="L1333">
        <v>0</v>
      </c>
    </row>
    <row r="1334" spans="1:12" x14ac:dyDescent="0.2">
      <c r="A1334" t="str">
        <f>Utdanningstilbud[[#This Row],[studiestednr]]&amp;"|"&amp;Utdanningstilbud[[#This Row],[tilbudkode]]</f>
        <v>40|BDMI-00</v>
      </c>
      <c r="B1334">
        <v>40</v>
      </c>
      <c r="C1334" t="s">
        <v>183</v>
      </c>
      <c r="D1334">
        <v>199</v>
      </c>
      <c r="E1334" t="s">
        <v>184</v>
      </c>
      <c r="F1334" s="6" t="s">
        <v>219</v>
      </c>
      <c r="G1334">
        <v>551403</v>
      </c>
      <c r="H1334" s="6" t="s">
        <v>220</v>
      </c>
      <c r="I1334" s="9">
        <v>15</v>
      </c>
      <c r="J1334">
        <v>0.25</v>
      </c>
      <c r="K1334">
        <v>2</v>
      </c>
      <c r="L1334">
        <v>0</v>
      </c>
    </row>
    <row r="1335" spans="1:12" x14ac:dyDescent="0.2">
      <c r="A1335" t="str">
        <f>Utdanningstilbud[[#This Row],[studiestednr]]&amp;"|"&amp;Utdanningstilbud[[#This Row],[tilbudkode]]</f>
        <v>40|BDMI-00</v>
      </c>
      <c r="B1335">
        <v>40</v>
      </c>
      <c r="C1335" t="s">
        <v>183</v>
      </c>
      <c r="D1335">
        <v>199</v>
      </c>
      <c r="E1335" t="s">
        <v>184</v>
      </c>
      <c r="F1335" s="6" t="s">
        <v>219</v>
      </c>
      <c r="G1335">
        <v>999999</v>
      </c>
      <c r="H1335" s="6" t="s">
        <v>220</v>
      </c>
      <c r="I1335" s="9">
        <v>15</v>
      </c>
      <c r="J1335">
        <v>0.5</v>
      </c>
      <c r="K1335">
        <v>2</v>
      </c>
      <c r="L1335">
        <v>0</v>
      </c>
    </row>
    <row r="1336" spans="1:12" x14ac:dyDescent="0.2">
      <c r="A1336" t="str">
        <f>Utdanningstilbud[[#This Row],[studiestednr]]&amp;"|"&amp;Utdanningstilbud[[#This Row],[tilbudkode]]</f>
        <v>40|BYBR-00</v>
      </c>
      <c r="B1336">
        <v>40</v>
      </c>
      <c r="C1336" t="s">
        <v>183</v>
      </c>
      <c r="D1336">
        <v>199</v>
      </c>
      <c r="E1336" t="s">
        <v>184</v>
      </c>
      <c r="F1336" s="6" t="s">
        <v>221</v>
      </c>
      <c r="G1336">
        <v>559908</v>
      </c>
      <c r="H1336" s="6" t="s">
        <v>222</v>
      </c>
      <c r="I1336" s="9">
        <v>5</v>
      </c>
      <c r="J1336">
        <v>0.08</v>
      </c>
      <c r="K1336">
        <v>2</v>
      </c>
      <c r="L1336">
        <v>0</v>
      </c>
    </row>
    <row r="1337" spans="1:12" x14ac:dyDescent="0.2">
      <c r="A1337" t="str">
        <f>Utdanningstilbud[[#This Row],[studiestednr]]&amp;"|"&amp;Utdanningstilbud[[#This Row],[tilbudkode]]</f>
        <v>40|BYBR-00</v>
      </c>
      <c r="B1337">
        <v>40</v>
      </c>
      <c r="C1337" t="s">
        <v>183</v>
      </c>
      <c r="D1337">
        <v>199</v>
      </c>
      <c r="E1337" t="s">
        <v>184</v>
      </c>
      <c r="F1337" s="6" t="s">
        <v>221</v>
      </c>
      <c r="G1337">
        <v>999999</v>
      </c>
      <c r="H1337" s="6" t="s">
        <v>222</v>
      </c>
      <c r="I1337" s="9">
        <v>5</v>
      </c>
      <c r="J1337">
        <v>0.5</v>
      </c>
      <c r="K1337">
        <v>2</v>
      </c>
      <c r="L1337">
        <v>0</v>
      </c>
    </row>
    <row r="1338" spans="1:12" x14ac:dyDescent="0.2">
      <c r="A1338" t="str">
        <f>Utdanningstilbud[[#This Row],[studiestednr]]&amp;"|"&amp;Utdanningstilbud[[#This Row],[tilbudkode]]</f>
        <v>40|DBE30-0</v>
      </c>
      <c r="B1338">
        <v>40</v>
      </c>
      <c r="C1338" t="s">
        <v>183</v>
      </c>
      <c r="D1338">
        <v>199</v>
      </c>
      <c r="E1338" t="s">
        <v>184</v>
      </c>
      <c r="F1338" s="6" t="s">
        <v>223</v>
      </c>
      <c r="G1338">
        <v>559908</v>
      </c>
      <c r="H1338" s="6" t="s">
        <v>196</v>
      </c>
      <c r="I1338" s="9">
        <v>30</v>
      </c>
      <c r="J1338">
        <v>0.5</v>
      </c>
      <c r="K1338">
        <v>2</v>
      </c>
      <c r="L1338">
        <v>0</v>
      </c>
    </row>
    <row r="1339" spans="1:12" x14ac:dyDescent="0.2">
      <c r="A1339" t="str">
        <f>Utdanningstilbud[[#This Row],[studiestednr]]&amp;"|"&amp;Utdanningstilbud[[#This Row],[tilbudkode]]</f>
        <v>40|DIGI-00</v>
      </c>
      <c r="B1339">
        <v>40</v>
      </c>
      <c r="C1339" t="s">
        <v>183</v>
      </c>
      <c r="D1339">
        <v>199</v>
      </c>
      <c r="E1339" t="s">
        <v>184</v>
      </c>
      <c r="F1339" s="6" t="s">
        <v>1971</v>
      </c>
      <c r="G1339">
        <v>541148</v>
      </c>
      <c r="H1339" s="6" t="s">
        <v>207</v>
      </c>
      <c r="I1339" s="9">
        <v>5</v>
      </c>
      <c r="J1339">
        <v>0.08</v>
      </c>
      <c r="K1339">
        <v>2</v>
      </c>
      <c r="L1339">
        <v>0</v>
      </c>
    </row>
    <row r="1340" spans="1:12" x14ac:dyDescent="0.2">
      <c r="A1340" t="str">
        <f>Utdanningstilbud[[#This Row],[studiestednr]]&amp;"|"&amp;Utdanningstilbud[[#This Row],[tilbudkode]]</f>
        <v>40|DIGI-00</v>
      </c>
      <c r="B1340">
        <v>40</v>
      </c>
      <c r="C1340" t="s">
        <v>183</v>
      </c>
      <c r="D1340">
        <v>199</v>
      </c>
      <c r="E1340" t="s">
        <v>184</v>
      </c>
      <c r="F1340" s="6" t="s">
        <v>1971</v>
      </c>
      <c r="G1340">
        <v>999999</v>
      </c>
      <c r="H1340" s="6" t="s">
        <v>207</v>
      </c>
      <c r="I1340" s="9">
        <v>5</v>
      </c>
      <c r="J1340">
        <v>0.5</v>
      </c>
      <c r="K1340">
        <v>2</v>
      </c>
      <c r="L1340">
        <v>0</v>
      </c>
    </row>
    <row r="1341" spans="1:12" x14ac:dyDescent="0.2">
      <c r="A1341" t="str">
        <f>Utdanningstilbud[[#This Row],[studiestednr]]&amp;"|"&amp;Utdanningstilbud[[#This Row],[tilbudkode]]</f>
        <v>40|EOBK-00</v>
      </c>
      <c r="B1341">
        <v>40</v>
      </c>
      <c r="C1341" t="s">
        <v>183</v>
      </c>
      <c r="D1341">
        <v>199</v>
      </c>
      <c r="E1341" t="s">
        <v>184</v>
      </c>
      <c r="F1341" s="6" t="s">
        <v>283</v>
      </c>
      <c r="G1341">
        <v>559908</v>
      </c>
      <c r="H1341" s="6" t="s">
        <v>284</v>
      </c>
      <c r="I1341" s="9">
        <v>5</v>
      </c>
      <c r="J1341">
        <v>0.08</v>
      </c>
      <c r="K1341">
        <v>2</v>
      </c>
      <c r="L1341">
        <v>0</v>
      </c>
    </row>
    <row r="1342" spans="1:12" x14ac:dyDescent="0.2">
      <c r="A1342" t="str">
        <f>Utdanningstilbud[[#This Row],[studiestednr]]&amp;"|"&amp;Utdanningstilbud[[#This Row],[tilbudkode]]</f>
        <v>40|EOBK-00</v>
      </c>
      <c r="B1342">
        <v>40</v>
      </c>
      <c r="C1342" t="s">
        <v>183</v>
      </c>
      <c r="D1342">
        <v>199</v>
      </c>
      <c r="E1342" t="s">
        <v>184</v>
      </c>
      <c r="F1342" s="6" t="s">
        <v>283</v>
      </c>
      <c r="G1342">
        <v>999999</v>
      </c>
      <c r="H1342" s="6" t="s">
        <v>284</v>
      </c>
      <c r="I1342" s="9">
        <v>5</v>
      </c>
      <c r="J1342">
        <v>0.5</v>
      </c>
      <c r="K1342">
        <v>2</v>
      </c>
      <c r="L1342">
        <v>0</v>
      </c>
    </row>
    <row r="1343" spans="1:12" x14ac:dyDescent="0.2">
      <c r="A1343" t="str">
        <f>Utdanningstilbud[[#This Row],[studiestednr]]&amp;"|"&amp;Utdanningstilbud[[#This Row],[tilbudkode]]</f>
        <v>40|FDVH-00</v>
      </c>
      <c r="B1343">
        <v>40</v>
      </c>
      <c r="C1343" t="s">
        <v>183</v>
      </c>
      <c r="D1343">
        <v>199</v>
      </c>
      <c r="E1343" t="s">
        <v>184</v>
      </c>
      <c r="F1343" s="6" t="s">
        <v>224</v>
      </c>
      <c r="G1343">
        <v>559908</v>
      </c>
      <c r="H1343" s="6" t="s">
        <v>225</v>
      </c>
      <c r="I1343" s="9">
        <v>10</v>
      </c>
      <c r="J1343">
        <v>0.17</v>
      </c>
      <c r="K1343">
        <v>2</v>
      </c>
      <c r="L1343">
        <v>0</v>
      </c>
    </row>
    <row r="1344" spans="1:12" x14ac:dyDescent="0.2">
      <c r="A1344" t="str">
        <f>Utdanningstilbud[[#This Row],[studiestednr]]&amp;"|"&amp;Utdanningstilbud[[#This Row],[tilbudkode]]</f>
        <v>40|FDVH-00</v>
      </c>
      <c r="B1344">
        <v>40</v>
      </c>
      <c r="C1344" t="s">
        <v>183</v>
      </c>
      <c r="D1344">
        <v>199</v>
      </c>
      <c r="E1344" t="s">
        <v>184</v>
      </c>
      <c r="F1344" s="6" t="s">
        <v>224</v>
      </c>
      <c r="G1344">
        <v>999999</v>
      </c>
      <c r="H1344" s="6" t="s">
        <v>225</v>
      </c>
      <c r="I1344" s="9">
        <v>10</v>
      </c>
      <c r="J1344">
        <v>0.5</v>
      </c>
      <c r="K1344">
        <v>2</v>
      </c>
      <c r="L1344">
        <v>0</v>
      </c>
    </row>
    <row r="1345" spans="1:12" x14ac:dyDescent="0.2">
      <c r="A1345" t="str">
        <f>Utdanningstilbud[[#This Row],[studiestednr]]&amp;"|"&amp;Utdanningstilbud[[#This Row],[tilbudkode]]</f>
        <v>40|FJUS-00</v>
      </c>
      <c r="B1345">
        <v>40</v>
      </c>
      <c r="C1345" t="s">
        <v>183</v>
      </c>
      <c r="D1345">
        <v>199</v>
      </c>
      <c r="E1345" t="s">
        <v>184</v>
      </c>
      <c r="F1345" s="6" t="s">
        <v>226</v>
      </c>
      <c r="G1345">
        <v>543104</v>
      </c>
      <c r="H1345" s="6" t="s">
        <v>227</v>
      </c>
      <c r="I1345" s="9">
        <v>10</v>
      </c>
      <c r="J1345">
        <v>0.17</v>
      </c>
      <c r="K1345">
        <v>2</v>
      </c>
      <c r="L1345">
        <v>0</v>
      </c>
    </row>
    <row r="1346" spans="1:12" x14ac:dyDescent="0.2">
      <c r="A1346" t="str">
        <f>Utdanningstilbud[[#This Row],[studiestednr]]&amp;"|"&amp;Utdanningstilbud[[#This Row],[tilbudkode]]</f>
        <v>40|FJUS-00</v>
      </c>
      <c r="B1346">
        <v>40</v>
      </c>
      <c r="C1346" t="s">
        <v>183</v>
      </c>
      <c r="D1346">
        <v>199</v>
      </c>
      <c r="E1346" t="s">
        <v>184</v>
      </c>
      <c r="F1346" s="6" t="s">
        <v>226</v>
      </c>
      <c r="G1346">
        <v>999999</v>
      </c>
      <c r="H1346" s="6" t="s">
        <v>227</v>
      </c>
      <c r="I1346" s="9">
        <v>10</v>
      </c>
      <c r="J1346">
        <v>0.5</v>
      </c>
      <c r="K1346">
        <v>2</v>
      </c>
      <c r="L1346">
        <v>0</v>
      </c>
    </row>
    <row r="1347" spans="1:12" x14ac:dyDescent="0.2">
      <c r="A1347" t="str">
        <f>Utdanningstilbud[[#This Row],[studiestednr]]&amp;"|"&amp;Utdanningstilbud[[#This Row],[tilbudkode]]</f>
        <v>40|FRET-00</v>
      </c>
      <c r="B1347">
        <v>40</v>
      </c>
      <c r="C1347" t="s">
        <v>183</v>
      </c>
      <c r="D1347">
        <v>199</v>
      </c>
      <c r="E1347" t="s">
        <v>184</v>
      </c>
      <c r="F1347" s="6" t="s">
        <v>1972</v>
      </c>
      <c r="G1347">
        <v>549914</v>
      </c>
      <c r="H1347" s="6" t="s">
        <v>229</v>
      </c>
      <c r="I1347" s="9">
        <v>10</v>
      </c>
      <c r="J1347">
        <v>0.17</v>
      </c>
      <c r="K1347">
        <v>2</v>
      </c>
      <c r="L1347">
        <v>0</v>
      </c>
    </row>
    <row r="1348" spans="1:12" x14ac:dyDescent="0.2">
      <c r="A1348" t="str">
        <f>Utdanningstilbud[[#This Row],[studiestednr]]&amp;"|"&amp;Utdanningstilbud[[#This Row],[tilbudkode]]</f>
        <v>40|FRET-00</v>
      </c>
      <c r="B1348">
        <v>40</v>
      </c>
      <c r="C1348" t="s">
        <v>183</v>
      </c>
      <c r="D1348">
        <v>199</v>
      </c>
      <c r="E1348" t="s">
        <v>184</v>
      </c>
      <c r="F1348" s="6" t="s">
        <v>1972</v>
      </c>
      <c r="G1348">
        <v>999999</v>
      </c>
      <c r="H1348" s="6" t="s">
        <v>229</v>
      </c>
      <c r="I1348" s="9">
        <v>10</v>
      </c>
      <c r="J1348">
        <v>0.5</v>
      </c>
      <c r="K1348">
        <v>2</v>
      </c>
      <c r="L1348">
        <v>0</v>
      </c>
    </row>
    <row r="1349" spans="1:12" x14ac:dyDescent="0.2">
      <c r="A1349" t="str">
        <f>Utdanningstilbud[[#This Row],[studiestednr]]&amp;"|"&amp;Utdanningstilbud[[#This Row],[tilbudkode]]</f>
        <v>40|FRET-01</v>
      </c>
      <c r="B1349">
        <v>40</v>
      </c>
      <c r="C1349" t="s">
        <v>183</v>
      </c>
      <c r="D1349">
        <v>199</v>
      </c>
      <c r="E1349" t="s">
        <v>184</v>
      </c>
      <c r="F1349" s="6" t="s">
        <v>228</v>
      </c>
      <c r="G1349">
        <v>549914</v>
      </c>
      <c r="H1349" s="6" t="s">
        <v>229</v>
      </c>
      <c r="I1349" s="9">
        <v>10</v>
      </c>
      <c r="J1349">
        <v>0.17</v>
      </c>
      <c r="K1349">
        <v>2</v>
      </c>
      <c r="L1349">
        <v>0</v>
      </c>
    </row>
    <row r="1350" spans="1:12" x14ac:dyDescent="0.2">
      <c r="A1350" t="str">
        <f>Utdanningstilbud[[#This Row],[studiestednr]]&amp;"|"&amp;Utdanningstilbud[[#This Row],[tilbudkode]]</f>
        <v>40|FRET-01</v>
      </c>
      <c r="B1350">
        <v>40</v>
      </c>
      <c r="C1350" t="s">
        <v>183</v>
      </c>
      <c r="D1350">
        <v>199</v>
      </c>
      <c r="E1350" t="s">
        <v>184</v>
      </c>
      <c r="F1350" s="6" t="s">
        <v>228</v>
      </c>
      <c r="G1350">
        <v>999999</v>
      </c>
      <c r="H1350" s="6" t="s">
        <v>229</v>
      </c>
      <c r="I1350" s="9">
        <v>10</v>
      </c>
      <c r="J1350">
        <v>0.5</v>
      </c>
      <c r="K1350">
        <v>2</v>
      </c>
      <c r="L1350">
        <v>0</v>
      </c>
    </row>
    <row r="1351" spans="1:12" x14ac:dyDescent="0.2">
      <c r="A1351" t="str">
        <f>Utdanningstilbud[[#This Row],[studiestednr]]&amp;"|"&amp;Utdanningstilbud[[#This Row],[tilbudkode]]</f>
        <v>40|GREG-00</v>
      </c>
      <c r="B1351">
        <v>40</v>
      </c>
      <c r="C1351" t="s">
        <v>183</v>
      </c>
      <c r="D1351">
        <v>199</v>
      </c>
      <c r="E1351" t="s">
        <v>184</v>
      </c>
      <c r="F1351" s="6" t="s">
        <v>230</v>
      </c>
      <c r="G1351">
        <v>541116</v>
      </c>
      <c r="H1351" s="6" t="s">
        <v>231</v>
      </c>
      <c r="I1351" s="9">
        <v>5</v>
      </c>
      <c r="J1351">
        <v>0.08</v>
      </c>
      <c r="K1351">
        <v>2</v>
      </c>
      <c r="L1351">
        <v>0</v>
      </c>
    </row>
    <row r="1352" spans="1:12" x14ac:dyDescent="0.2">
      <c r="A1352" t="str">
        <f>Utdanningstilbud[[#This Row],[studiestednr]]&amp;"|"&amp;Utdanningstilbud[[#This Row],[tilbudkode]]</f>
        <v>40|GREG-00</v>
      </c>
      <c r="B1352">
        <v>40</v>
      </c>
      <c r="C1352" t="s">
        <v>183</v>
      </c>
      <c r="D1352">
        <v>199</v>
      </c>
      <c r="E1352" t="s">
        <v>184</v>
      </c>
      <c r="F1352" s="6" t="s">
        <v>230</v>
      </c>
      <c r="G1352">
        <v>999999</v>
      </c>
      <c r="H1352" s="6" t="s">
        <v>231</v>
      </c>
      <c r="I1352" s="9">
        <v>5</v>
      </c>
      <c r="J1352">
        <v>0.5</v>
      </c>
      <c r="K1352">
        <v>2</v>
      </c>
      <c r="L1352">
        <v>0</v>
      </c>
    </row>
    <row r="1353" spans="1:12" x14ac:dyDescent="0.2">
      <c r="A1353" t="str">
        <f>Utdanningstilbud[[#This Row],[studiestednr]]&amp;"|"&amp;Utdanningstilbud[[#This Row],[tilbudkode]]</f>
        <v>40|HRK60-0</v>
      </c>
      <c r="B1353">
        <v>40</v>
      </c>
      <c r="C1353" t="s">
        <v>183</v>
      </c>
      <c r="D1353">
        <v>199</v>
      </c>
      <c r="E1353" t="s">
        <v>184</v>
      </c>
      <c r="F1353" s="6" t="s">
        <v>232</v>
      </c>
      <c r="G1353">
        <v>541170</v>
      </c>
      <c r="H1353" s="6" t="s">
        <v>233</v>
      </c>
      <c r="I1353" s="9">
        <v>60</v>
      </c>
      <c r="J1353">
        <v>0.5</v>
      </c>
      <c r="K1353">
        <v>2</v>
      </c>
      <c r="L1353">
        <v>0</v>
      </c>
    </row>
    <row r="1354" spans="1:12" x14ac:dyDescent="0.2">
      <c r="A1354" t="str">
        <f>Utdanningstilbud[[#This Row],[studiestednr]]&amp;"|"&amp;Utdanningstilbud[[#This Row],[tilbudkode]]</f>
        <v>40|INKL-00</v>
      </c>
      <c r="B1354">
        <v>40</v>
      </c>
      <c r="C1354" t="s">
        <v>183</v>
      </c>
      <c r="D1354">
        <v>199</v>
      </c>
      <c r="E1354" t="s">
        <v>184</v>
      </c>
      <c r="F1354" s="6" t="s">
        <v>234</v>
      </c>
      <c r="G1354">
        <v>541170</v>
      </c>
      <c r="H1354" s="6" t="s">
        <v>235</v>
      </c>
      <c r="I1354" s="9">
        <v>10</v>
      </c>
      <c r="J1354">
        <v>0.17</v>
      </c>
      <c r="K1354">
        <v>2</v>
      </c>
      <c r="L1354">
        <v>0</v>
      </c>
    </row>
    <row r="1355" spans="1:12" x14ac:dyDescent="0.2">
      <c r="A1355" t="str">
        <f>Utdanningstilbud[[#This Row],[studiestednr]]&amp;"|"&amp;Utdanningstilbud[[#This Row],[tilbudkode]]</f>
        <v>40|INKL-00</v>
      </c>
      <c r="B1355">
        <v>40</v>
      </c>
      <c r="C1355" t="s">
        <v>183</v>
      </c>
      <c r="D1355">
        <v>199</v>
      </c>
      <c r="E1355" t="s">
        <v>184</v>
      </c>
      <c r="F1355" s="6" t="s">
        <v>234</v>
      </c>
      <c r="G1355">
        <v>999999</v>
      </c>
      <c r="H1355" s="6" t="s">
        <v>235</v>
      </c>
      <c r="I1355" s="9">
        <v>10</v>
      </c>
      <c r="J1355">
        <v>0.5</v>
      </c>
      <c r="K1355">
        <v>2</v>
      </c>
      <c r="L1355">
        <v>0</v>
      </c>
    </row>
    <row r="1356" spans="1:12" x14ac:dyDescent="0.2">
      <c r="A1356" t="str">
        <f>Utdanningstilbud[[#This Row],[studiestednr]]&amp;"|"&amp;Utdanningstilbud[[#This Row],[tilbudkode]]</f>
        <v>40|INRS-00</v>
      </c>
      <c r="B1356">
        <v>40</v>
      </c>
      <c r="C1356" t="s">
        <v>183</v>
      </c>
      <c r="D1356">
        <v>199</v>
      </c>
      <c r="E1356" t="s">
        <v>184</v>
      </c>
      <c r="F1356" s="6" t="s">
        <v>285</v>
      </c>
      <c r="G1356">
        <v>541116</v>
      </c>
      <c r="H1356" s="6" t="s">
        <v>286</v>
      </c>
      <c r="I1356" s="9">
        <v>5</v>
      </c>
      <c r="J1356">
        <v>0.08</v>
      </c>
      <c r="K1356">
        <v>2</v>
      </c>
      <c r="L1356">
        <v>0</v>
      </c>
    </row>
    <row r="1357" spans="1:12" x14ac:dyDescent="0.2">
      <c r="A1357" t="str">
        <f>Utdanningstilbud[[#This Row],[studiestednr]]&amp;"|"&amp;Utdanningstilbud[[#This Row],[tilbudkode]]</f>
        <v>40|INRS-00</v>
      </c>
      <c r="B1357">
        <v>40</v>
      </c>
      <c r="C1357" t="s">
        <v>183</v>
      </c>
      <c r="D1357">
        <v>199</v>
      </c>
      <c r="E1357" t="s">
        <v>184</v>
      </c>
      <c r="F1357" s="6" t="s">
        <v>285</v>
      </c>
      <c r="G1357">
        <v>999999</v>
      </c>
      <c r="H1357" s="6" t="s">
        <v>286</v>
      </c>
      <c r="I1357" s="9">
        <v>5</v>
      </c>
      <c r="J1357">
        <v>0.5</v>
      </c>
      <c r="K1357">
        <v>2</v>
      </c>
      <c r="L1357">
        <v>0</v>
      </c>
    </row>
    <row r="1358" spans="1:12" x14ac:dyDescent="0.2">
      <c r="A1358" t="str">
        <f>Utdanningstilbud[[#This Row],[studiestednr]]&amp;"|"&amp;Utdanningstilbud[[#This Row],[tilbudkode]]</f>
        <v>40|INSS-00</v>
      </c>
      <c r="B1358">
        <v>40</v>
      </c>
      <c r="C1358" t="s">
        <v>183</v>
      </c>
      <c r="D1358">
        <v>199</v>
      </c>
      <c r="E1358" t="s">
        <v>184</v>
      </c>
      <c r="F1358" s="6" t="s">
        <v>287</v>
      </c>
      <c r="G1358">
        <v>551401</v>
      </c>
      <c r="H1358" s="6" t="s">
        <v>288</v>
      </c>
      <c r="I1358" s="9">
        <v>5</v>
      </c>
      <c r="J1358">
        <v>0.08</v>
      </c>
      <c r="K1358">
        <v>2</v>
      </c>
      <c r="L1358">
        <v>0</v>
      </c>
    </row>
    <row r="1359" spans="1:12" x14ac:dyDescent="0.2">
      <c r="A1359" t="str">
        <f>Utdanningstilbud[[#This Row],[studiestednr]]&amp;"|"&amp;Utdanningstilbud[[#This Row],[tilbudkode]]</f>
        <v>40|INSS-00</v>
      </c>
      <c r="B1359">
        <v>40</v>
      </c>
      <c r="C1359" t="s">
        <v>183</v>
      </c>
      <c r="D1359">
        <v>199</v>
      </c>
      <c r="E1359" t="s">
        <v>184</v>
      </c>
      <c r="F1359" s="6" t="s">
        <v>287</v>
      </c>
      <c r="G1359">
        <v>999999</v>
      </c>
      <c r="H1359" s="6" t="s">
        <v>288</v>
      </c>
      <c r="I1359" s="9">
        <v>5</v>
      </c>
      <c r="J1359">
        <v>0.5</v>
      </c>
      <c r="K1359">
        <v>2</v>
      </c>
      <c r="L1359">
        <v>0</v>
      </c>
    </row>
    <row r="1360" spans="1:12" x14ac:dyDescent="0.2">
      <c r="A1360" t="str">
        <f>Utdanningstilbud[[#This Row],[studiestednr]]&amp;"|"&amp;Utdanningstilbud[[#This Row],[tilbudkode]]</f>
        <v>40|JKAG-00</v>
      </c>
      <c r="B1360">
        <v>40</v>
      </c>
      <c r="C1360" t="s">
        <v>183</v>
      </c>
      <c r="D1360">
        <v>199</v>
      </c>
      <c r="E1360" t="s">
        <v>184</v>
      </c>
      <c r="F1360" s="6" t="s">
        <v>1973</v>
      </c>
      <c r="G1360">
        <v>543104</v>
      </c>
      <c r="H1360" s="6" t="s">
        <v>1974</v>
      </c>
      <c r="I1360" s="9">
        <v>5</v>
      </c>
      <c r="J1360">
        <v>0.08</v>
      </c>
      <c r="K1360">
        <v>2</v>
      </c>
      <c r="L1360">
        <v>0</v>
      </c>
    </row>
    <row r="1361" spans="1:12" x14ac:dyDescent="0.2">
      <c r="A1361" t="str">
        <f>Utdanningstilbud[[#This Row],[studiestednr]]&amp;"|"&amp;Utdanningstilbud[[#This Row],[tilbudkode]]</f>
        <v>40|JKAG-00</v>
      </c>
      <c r="B1361">
        <v>40</v>
      </c>
      <c r="C1361" t="s">
        <v>183</v>
      </c>
      <c r="D1361">
        <v>199</v>
      </c>
      <c r="E1361" t="s">
        <v>184</v>
      </c>
      <c r="F1361" s="6" t="s">
        <v>1973</v>
      </c>
      <c r="G1361">
        <v>999999</v>
      </c>
      <c r="H1361" s="6" t="s">
        <v>1974</v>
      </c>
      <c r="I1361" s="9">
        <v>5</v>
      </c>
      <c r="J1361">
        <v>0.5</v>
      </c>
      <c r="K1361">
        <v>2</v>
      </c>
      <c r="L1361">
        <v>0</v>
      </c>
    </row>
    <row r="1362" spans="1:12" x14ac:dyDescent="0.2">
      <c r="A1362" t="str">
        <f>Utdanningstilbud[[#This Row],[studiestednr]]&amp;"|"&amp;Utdanningstilbud[[#This Row],[tilbudkode]]</f>
        <v>40|JKAV-00</v>
      </c>
      <c r="B1362">
        <v>40</v>
      </c>
      <c r="C1362" t="s">
        <v>183</v>
      </c>
      <c r="D1362">
        <v>199</v>
      </c>
      <c r="E1362" t="s">
        <v>184</v>
      </c>
      <c r="F1362" s="6" t="s">
        <v>1975</v>
      </c>
      <c r="G1362">
        <v>543104</v>
      </c>
      <c r="H1362" s="6" t="s">
        <v>1976</v>
      </c>
      <c r="I1362" s="9">
        <v>5</v>
      </c>
      <c r="J1362">
        <v>0.08</v>
      </c>
      <c r="K1362">
        <v>2</v>
      </c>
      <c r="L1362">
        <v>0</v>
      </c>
    </row>
    <row r="1363" spans="1:12" x14ac:dyDescent="0.2">
      <c r="A1363" t="str">
        <f>Utdanningstilbud[[#This Row],[studiestednr]]&amp;"|"&amp;Utdanningstilbud[[#This Row],[tilbudkode]]</f>
        <v>40|JKAV-00</v>
      </c>
      <c r="B1363">
        <v>40</v>
      </c>
      <c r="C1363" t="s">
        <v>183</v>
      </c>
      <c r="D1363">
        <v>199</v>
      </c>
      <c r="E1363" t="s">
        <v>184</v>
      </c>
      <c r="F1363" s="6" t="s">
        <v>1975</v>
      </c>
      <c r="G1363">
        <v>999999</v>
      </c>
      <c r="H1363" s="6" t="s">
        <v>1976</v>
      </c>
      <c r="I1363" s="9">
        <v>5</v>
      </c>
      <c r="J1363">
        <v>0.5</v>
      </c>
      <c r="K1363">
        <v>2</v>
      </c>
      <c r="L1363">
        <v>0</v>
      </c>
    </row>
    <row r="1364" spans="1:12" x14ac:dyDescent="0.2">
      <c r="A1364" t="str">
        <f>Utdanningstilbud[[#This Row],[studiestednr]]&amp;"|"&amp;Utdanningstilbud[[#This Row],[tilbudkode]]</f>
        <v>40|JSYS-00</v>
      </c>
      <c r="B1364">
        <v>40</v>
      </c>
      <c r="C1364" t="s">
        <v>183</v>
      </c>
      <c r="D1364">
        <v>199</v>
      </c>
      <c r="E1364" t="s">
        <v>184</v>
      </c>
      <c r="F1364" s="6" t="s">
        <v>289</v>
      </c>
      <c r="G1364">
        <v>543104</v>
      </c>
      <c r="H1364" s="6" t="s">
        <v>290</v>
      </c>
      <c r="I1364" s="9">
        <v>5</v>
      </c>
      <c r="J1364">
        <v>0.08</v>
      </c>
      <c r="K1364">
        <v>2</v>
      </c>
      <c r="L1364">
        <v>0</v>
      </c>
    </row>
    <row r="1365" spans="1:12" x14ac:dyDescent="0.2">
      <c r="A1365" t="str">
        <f>Utdanningstilbud[[#This Row],[studiestednr]]&amp;"|"&amp;Utdanningstilbud[[#This Row],[tilbudkode]]</f>
        <v>40|JSYS-00</v>
      </c>
      <c r="B1365">
        <v>40</v>
      </c>
      <c r="C1365" t="s">
        <v>183</v>
      </c>
      <c r="D1365">
        <v>199</v>
      </c>
      <c r="E1365" t="s">
        <v>184</v>
      </c>
      <c r="F1365" s="6" t="s">
        <v>289</v>
      </c>
      <c r="G1365">
        <v>999999</v>
      </c>
      <c r="H1365" s="6" t="s">
        <v>290</v>
      </c>
      <c r="I1365" s="9">
        <v>5</v>
      </c>
      <c r="J1365">
        <v>0.5</v>
      </c>
      <c r="K1365">
        <v>2</v>
      </c>
      <c r="L1365">
        <v>0</v>
      </c>
    </row>
    <row r="1366" spans="1:12" x14ac:dyDescent="0.2">
      <c r="A1366" t="str">
        <f>Utdanningstilbud[[#This Row],[studiestednr]]&amp;"|"&amp;Utdanningstilbud[[#This Row],[tilbudkode]]</f>
        <v>40|KOMP-00</v>
      </c>
      <c r="B1366">
        <v>40</v>
      </c>
      <c r="C1366" t="s">
        <v>183</v>
      </c>
      <c r="D1366">
        <v>199</v>
      </c>
      <c r="E1366" t="s">
        <v>184</v>
      </c>
      <c r="F1366" s="6" t="s">
        <v>236</v>
      </c>
      <c r="G1366">
        <v>541170</v>
      </c>
      <c r="H1366" s="6" t="s">
        <v>237</v>
      </c>
      <c r="I1366" s="9">
        <v>5</v>
      </c>
      <c r="J1366">
        <v>0.08</v>
      </c>
      <c r="K1366">
        <v>2</v>
      </c>
      <c r="L1366">
        <v>0</v>
      </c>
    </row>
    <row r="1367" spans="1:12" x14ac:dyDescent="0.2">
      <c r="A1367" t="str">
        <f>Utdanningstilbud[[#This Row],[studiestednr]]&amp;"|"&amp;Utdanningstilbud[[#This Row],[tilbudkode]]</f>
        <v>40|KOMP-00</v>
      </c>
      <c r="B1367">
        <v>40</v>
      </c>
      <c r="C1367" t="s">
        <v>183</v>
      </c>
      <c r="D1367">
        <v>199</v>
      </c>
      <c r="E1367" t="s">
        <v>184</v>
      </c>
      <c r="F1367" s="6" t="s">
        <v>236</v>
      </c>
      <c r="G1367">
        <v>999999</v>
      </c>
      <c r="H1367" s="6" t="s">
        <v>237</v>
      </c>
      <c r="I1367" s="9">
        <v>5</v>
      </c>
      <c r="J1367">
        <v>0.5</v>
      </c>
      <c r="K1367">
        <v>2</v>
      </c>
      <c r="L1367">
        <v>0</v>
      </c>
    </row>
    <row r="1368" spans="1:12" x14ac:dyDescent="0.2">
      <c r="A1368" t="str">
        <f>Utdanningstilbud[[#This Row],[studiestednr]]&amp;"|"&amp;Utdanningstilbud[[#This Row],[tilbudkode]]</f>
        <v>40|KOMP-01</v>
      </c>
      <c r="B1368">
        <v>40</v>
      </c>
      <c r="C1368" t="s">
        <v>183</v>
      </c>
      <c r="D1368">
        <v>199</v>
      </c>
      <c r="E1368" t="s">
        <v>184</v>
      </c>
      <c r="F1368" s="6" t="s">
        <v>1977</v>
      </c>
      <c r="G1368">
        <v>541170</v>
      </c>
      <c r="H1368" s="6" t="s">
        <v>237</v>
      </c>
      <c r="I1368" s="9">
        <v>5</v>
      </c>
      <c r="J1368">
        <v>0.08</v>
      </c>
      <c r="K1368">
        <v>2</v>
      </c>
      <c r="L1368">
        <v>0</v>
      </c>
    </row>
    <row r="1369" spans="1:12" x14ac:dyDescent="0.2">
      <c r="A1369" t="str">
        <f>Utdanningstilbud[[#This Row],[studiestednr]]&amp;"|"&amp;Utdanningstilbud[[#This Row],[tilbudkode]]</f>
        <v>40|KOMU-00</v>
      </c>
      <c r="B1369">
        <v>40</v>
      </c>
      <c r="C1369" t="s">
        <v>183</v>
      </c>
      <c r="D1369">
        <v>199</v>
      </c>
      <c r="E1369" t="s">
        <v>184</v>
      </c>
      <c r="F1369" s="6" t="s">
        <v>1978</v>
      </c>
      <c r="G1369">
        <v>541129</v>
      </c>
      <c r="H1369" s="6" t="s">
        <v>212</v>
      </c>
      <c r="I1369" s="9">
        <v>5</v>
      </c>
      <c r="J1369">
        <v>0.08</v>
      </c>
      <c r="K1369">
        <v>2</v>
      </c>
      <c r="L1369">
        <v>0</v>
      </c>
    </row>
    <row r="1370" spans="1:12" x14ac:dyDescent="0.2">
      <c r="A1370" t="str">
        <f>Utdanningstilbud[[#This Row],[studiestednr]]&amp;"|"&amp;Utdanningstilbud[[#This Row],[tilbudkode]]</f>
        <v>40|KOMU-00</v>
      </c>
      <c r="B1370">
        <v>40</v>
      </c>
      <c r="C1370" t="s">
        <v>183</v>
      </c>
      <c r="D1370">
        <v>199</v>
      </c>
      <c r="E1370" t="s">
        <v>184</v>
      </c>
      <c r="F1370" s="6" t="s">
        <v>1978</v>
      </c>
      <c r="G1370">
        <v>999999</v>
      </c>
      <c r="H1370" s="6" t="s">
        <v>212</v>
      </c>
      <c r="I1370" s="9">
        <v>5</v>
      </c>
      <c r="J1370">
        <v>0.5</v>
      </c>
      <c r="K1370">
        <v>2</v>
      </c>
      <c r="L1370">
        <v>0</v>
      </c>
    </row>
    <row r="1371" spans="1:12" x14ac:dyDescent="0.2">
      <c r="A1371" t="str">
        <f>Utdanningstilbud[[#This Row],[studiestednr]]&amp;"|"&amp;Utdanningstilbud[[#This Row],[tilbudkode]]</f>
        <v>40|KOSA-00</v>
      </c>
      <c r="B1371">
        <v>40</v>
      </c>
      <c r="C1371" t="s">
        <v>183</v>
      </c>
      <c r="D1371">
        <v>199</v>
      </c>
      <c r="E1371" t="s">
        <v>184</v>
      </c>
      <c r="F1371" s="6" t="s">
        <v>1979</v>
      </c>
      <c r="G1371">
        <v>551403</v>
      </c>
      <c r="H1371" s="6" t="s">
        <v>1980</v>
      </c>
      <c r="I1371" s="9">
        <v>10</v>
      </c>
      <c r="J1371">
        <v>0.17</v>
      </c>
      <c r="K1371">
        <v>2</v>
      </c>
      <c r="L1371">
        <v>0</v>
      </c>
    </row>
    <row r="1372" spans="1:12" x14ac:dyDescent="0.2">
      <c r="A1372" t="str">
        <f>Utdanningstilbud[[#This Row],[studiestednr]]&amp;"|"&amp;Utdanningstilbud[[#This Row],[tilbudkode]]</f>
        <v>40|KOSA-00</v>
      </c>
      <c r="B1372">
        <v>40</v>
      </c>
      <c r="C1372" t="s">
        <v>183</v>
      </c>
      <c r="D1372">
        <v>199</v>
      </c>
      <c r="E1372" t="s">
        <v>184</v>
      </c>
      <c r="F1372" s="6" t="s">
        <v>1979</v>
      </c>
      <c r="G1372">
        <v>999999</v>
      </c>
      <c r="H1372" s="6" t="s">
        <v>1980</v>
      </c>
      <c r="I1372" s="9">
        <v>10</v>
      </c>
      <c r="J1372">
        <v>0.5</v>
      </c>
      <c r="K1372">
        <v>2</v>
      </c>
      <c r="L1372">
        <v>0</v>
      </c>
    </row>
    <row r="1373" spans="1:12" x14ac:dyDescent="0.2">
      <c r="A1373" t="str">
        <f>Utdanningstilbud[[#This Row],[studiestednr]]&amp;"|"&amp;Utdanningstilbud[[#This Row],[tilbudkode]]</f>
        <v>40|KVAL-00</v>
      </c>
      <c r="B1373">
        <v>40</v>
      </c>
      <c r="C1373" t="s">
        <v>183</v>
      </c>
      <c r="D1373">
        <v>199</v>
      </c>
      <c r="E1373" t="s">
        <v>184</v>
      </c>
      <c r="F1373" s="6" t="s">
        <v>1981</v>
      </c>
      <c r="G1373">
        <v>541129</v>
      </c>
      <c r="H1373" s="6" t="s">
        <v>209</v>
      </c>
      <c r="I1373" s="9">
        <v>5</v>
      </c>
      <c r="J1373">
        <v>0.08</v>
      </c>
      <c r="K1373">
        <v>2</v>
      </c>
      <c r="L1373">
        <v>0</v>
      </c>
    </row>
    <row r="1374" spans="1:12" x14ac:dyDescent="0.2">
      <c r="A1374" t="str">
        <f>Utdanningstilbud[[#This Row],[studiestednr]]&amp;"|"&amp;Utdanningstilbud[[#This Row],[tilbudkode]]</f>
        <v>40|KVAL-00</v>
      </c>
      <c r="B1374">
        <v>40</v>
      </c>
      <c r="C1374" t="s">
        <v>183</v>
      </c>
      <c r="D1374">
        <v>199</v>
      </c>
      <c r="E1374" t="s">
        <v>184</v>
      </c>
      <c r="F1374" s="6" t="s">
        <v>1981</v>
      </c>
      <c r="G1374">
        <v>999999</v>
      </c>
      <c r="H1374" s="6" t="s">
        <v>209</v>
      </c>
      <c r="I1374" s="9">
        <v>5</v>
      </c>
      <c r="J1374">
        <v>0.5</v>
      </c>
      <c r="K1374">
        <v>2</v>
      </c>
      <c r="L1374">
        <v>0</v>
      </c>
    </row>
    <row r="1375" spans="1:12" x14ac:dyDescent="0.2">
      <c r="A1375" t="str">
        <f>Utdanningstilbud[[#This Row],[studiestednr]]&amp;"|"&amp;Utdanningstilbud[[#This Row],[tilbudkode]]</f>
        <v>40|LOG01</v>
      </c>
      <c r="B1375">
        <v>40</v>
      </c>
      <c r="C1375" t="s">
        <v>183</v>
      </c>
      <c r="D1375">
        <v>199</v>
      </c>
      <c r="E1375" t="s">
        <v>184</v>
      </c>
      <c r="F1375" s="6" t="s">
        <v>238</v>
      </c>
      <c r="G1375">
        <v>581904</v>
      </c>
      <c r="H1375" s="6" t="s">
        <v>239</v>
      </c>
      <c r="I1375" s="9">
        <v>15</v>
      </c>
      <c r="J1375">
        <v>0.25</v>
      </c>
      <c r="K1375">
        <v>2</v>
      </c>
      <c r="L1375">
        <v>0</v>
      </c>
    </row>
    <row r="1376" spans="1:12" x14ac:dyDescent="0.2">
      <c r="A1376" t="str">
        <f>Utdanningstilbud[[#This Row],[studiestednr]]&amp;"|"&amp;Utdanningstilbud[[#This Row],[tilbudkode]]</f>
        <v>40|LOG01</v>
      </c>
      <c r="B1376">
        <v>40</v>
      </c>
      <c r="C1376" t="s">
        <v>183</v>
      </c>
      <c r="D1376">
        <v>199</v>
      </c>
      <c r="E1376" t="s">
        <v>184</v>
      </c>
      <c r="F1376" s="6" t="s">
        <v>238</v>
      </c>
      <c r="G1376">
        <v>999999</v>
      </c>
      <c r="H1376" s="6" t="s">
        <v>239</v>
      </c>
      <c r="I1376" s="9">
        <v>15</v>
      </c>
      <c r="J1376">
        <v>0.5</v>
      </c>
      <c r="K1376">
        <v>2</v>
      </c>
      <c r="L1376">
        <v>0</v>
      </c>
    </row>
    <row r="1377" spans="1:12" x14ac:dyDescent="0.2">
      <c r="A1377" t="str">
        <f>Utdanningstilbud[[#This Row],[studiestednr]]&amp;"|"&amp;Utdanningstilbud[[#This Row],[tilbudkode]]</f>
        <v>40|LOG02</v>
      </c>
      <c r="B1377">
        <v>40</v>
      </c>
      <c r="C1377" t="s">
        <v>183</v>
      </c>
      <c r="D1377">
        <v>199</v>
      </c>
      <c r="E1377" t="s">
        <v>184</v>
      </c>
      <c r="F1377" s="6" t="s">
        <v>291</v>
      </c>
      <c r="G1377">
        <v>581904</v>
      </c>
      <c r="H1377" s="6" t="s">
        <v>292</v>
      </c>
      <c r="I1377" s="9">
        <v>5</v>
      </c>
      <c r="J1377">
        <v>0.08</v>
      </c>
      <c r="K1377">
        <v>2</v>
      </c>
      <c r="L1377">
        <v>0</v>
      </c>
    </row>
    <row r="1378" spans="1:12" x14ac:dyDescent="0.2">
      <c r="A1378" t="str">
        <f>Utdanningstilbud[[#This Row],[studiestednr]]&amp;"|"&amp;Utdanningstilbud[[#This Row],[tilbudkode]]</f>
        <v>40|LOG02</v>
      </c>
      <c r="B1378">
        <v>40</v>
      </c>
      <c r="C1378" t="s">
        <v>183</v>
      </c>
      <c r="D1378">
        <v>199</v>
      </c>
      <c r="E1378" t="s">
        <v>184</v>
      </c>
      <c r="F1378" s="6" t="s">
        <v>291</v>
      </c>
      <c r="G1378">
        <v>999999</v>
      </c>
      <c r="H1378" s="6" t="s">
        <v>292</v>
      </c>
      <c r="I1378" s="9">
        <v>5</v>
      </c>
      <c r="J1378">
        <v>0.5</v>
      </c>
      <c r="K1378">
        <v>2</v>
      </c>
      <c r="L1378">
        <v>0</v>
      </c>
    </row>
    <row r="1379" spans="1:12" x14ac:dyDescent="0.2">
      <c r="A1379" t="str">
        <f>Utdanningstilbud[[#This Row],[studiestednr]]&amp;"|"&amp;Utdanningstilbud[[#This Row],[tilbudkode]]</f>
        <v>40|LOG03</v>
      </c>
      <c r="B1379">
        <v>40</v>
      </c>
      <c r="C1379" t="s">
        <v>183</v>
      </c>
      <c r="D1379">
        <v>199</v>
      </c>
      <c r="E1379" t="s">
        <v>184</v>
      </c>
      <c r="F1379" s="6" t="s">
        <v>240</v>
      </c>
      <c r="G1379">
        <v>581904</v>
      </c>
      <c r="H1379" s="6" t="s">
        <v>241</v>
      </c>
      <c r="I1379" s="9">
        <v>5</v>
      </c>
      <c r="J1379">
        <v>0.08</v>
      </c>
      <c r="K1379">
        <v>2</v>
      </c>
      <c r="L1379">
        <v>0</v>
      </c>
    </row>
    <row r="1380" spans="1:12" x14ac:dyDescent="0.2">
      <c r="A1380" t="str">
        <f>Utdanningstilbud[[#This Row],[studiestednr]]&amp;"|"&amp;Utdanningstilbud[[#This Row],[tilbudkode]]</f>
        <v>40|LOG03</v>
      </c>
      <c r="B1380">
        <v>40</v>
      </c>
      <c r="C1380" t="s">
        <v>183</v>
      </c>
      <c r="D1380">
        <v>199</v>
      </c>
      <c r="E1380" t="s">
        <v>184</v>
      </c>
      <c r="F1380" s="6" t="s">
        <v>240</v>
      </c>
      <c r="G1380">
        <v>999999</v>
      </c>
      <c r="H1380" s="6" t="s">
        <v>241</v>
      </c>
      <c r="I1380" s="9">
        <v>5</v>
      </c>
      <c r="J1380">
        <v>0.5</v>
      </c>
      <c r="K1380">
        <v>2</v>
      </c>
      <c r="L1380">
        <v>0</v>
      </c>
    </row>
    <row r="1381" spans="1:12" x14ac:dyDescent="0.2">
      <c r="A1381" t="str">
        <f>Utdanningstilbud[[#This Row],[studiestednr]]&amp;"|"&amp;Utdanningstilbud[[#This Row],[tilbudkode]]</f>
        <v>40|LOG04</v>
      </c>
      <c r="B1381">
        <v>40</v>
      </c>
      <c r="C1381" t="s">
        <v>183</v>
      </c>
      <c r="D1381">
        <v>199</v>
      </c>
      <c r="E1381" t="s">
        <v>184</v>
      </c>
      <c r="F1381" s="6" t="s">
        <v>242</v>
      </c>
      <c r="G1381">
        <v>581904</v>
      </c>
      <c r="H1381" s="6" t="s">
        <v>243</v>
      </c>
      <c r="I1381" s="9">
        <v>5</v>
      </c>
      <c r="J1381">
        <v>0.08</v>
      </c>
      <c r="K1381">
        <v>2</v>
      </c>
      <c r="L1381">
        <v>0</v>
      </c>
    </row>
    <row r="1382" spans="1:12" x14ac:dyDescent="0.2">
      <c r="A1382" t="str">
        <f>Utdanningstilbud[[#This Row],[studiestednr]]&amp;"|"&amp;Utdanningstilbud[[#This Row],[tilbudkode]]</f>
        <v>40|LOG04</v>
      </c>
      <c r="B1382">
        <v>40</v>
      </c>
      <c r="C1382" t="s">
        <v>183</v>
      </c>
      <c r="D1382">
        <v>199</v>
      </c>
      <c r="E1382" t="s">
        <v>184</v>
      </c>
      <c r="F1382" s="6" t="s">
        <v>242</v>
      </c>
      <c r="G1382">
        <v>999999</v>
      </c>
      <c r="H1382" s="6" t="s">
        <v>243</v>
      </c>
      <c r="I1382" s="9">
        <v>5</v>
      </c>
      <c r="J1382">
        <v>0.5</v>
      </c>
      <c r="K1382">
        <v>2</v>
      </c>
      <c r="L1382">
        <v>0</v>
      </c>
    </row>
    <row r="1383" spans="1:12" x14ac:dyDescent="0.2">
      <c r="A1383" t="str">
        <f>Utdanningstilbud[[#This Row],[studiestednr]]&amp;"|"&amp;Utdanningstilbud[[#This Row],[tilbudkode]]</f>
        <v>40|LOLØ-00</v>
      </c>
      <c r="B1383">
        <v>40</v>
      </c>
      <c r="C1383" t="s">
        <v>183</v>
      </c>
      <c r="D1383">
        <v>199</v>
      </c>
      <c r="E1383" t="s">
        <v>184</v>
      </c>
      <c r="F1383" s="6" t="s">
        <v>293</v>
      </c>
      <c r="G1383">
        <v>541120</v>
      </c>
      <c r="H1383" s="6" t="s">
        <v>294</v>
      </c>
      <c r="I1383" s="9">
        <v>10</v>
      </c>
      <c r="J1383">
        <v>0.17</v>
      </c>
      <c r="K1383">
        <v>2</v>
      </c>
      <c r="L1383">
        <v>0</v>
      </c>
    </row>
    <row r="1384" spans="1:12" x14ac:dyDescent="0.2">
      <c r="A1384" t="str">
        <f>Utdanningstilbud[[#This Row],[studiestednr]]&amp;"|"&amp;Utdanningstilbud[[#This Row],[tilbudkode]]</f>
        <v>40|LOLØ-00</v>
      </c>
      <c r="B1384">
        <v>40</v>
      </c>
      <c r="C1384" t="s">
        <v>183</v>
      </c>
      <c r="D1384">
        <v>199</v>
      </c>
      <c r="E1384" t="s">
        <v>184</v>
      </c>
      <c r="F1384" s="6" t="s">
        <v>293</v>
      </c>
      <c r="G1384">
        <v>999999</v>
      </c>
      <c r="H1384" s="6" t="s">
        <v>294</v>
      </c>
      <c r="I1384" s="9">
        <v>10</v>
      </c>
      <c r="J1384">
        <v>0.5</v>
      </c>
      <c r="K1384">
        <v>2</v>
      </c>
      <c r="L1384">
        <v>0</v>
      </c>
    </row>
    <row r="1385" spans="1:12" x14ac:dyDescent="0.2">
      <c r="A1385" t="str">
        <f>Utdanningstilbud[[#This Row],[studiestednr]]&amp;"|"&amp;Utdanningstilbud[[#This Row],[tilbudkode]]</f>
        <v>40|LØNP-00</v>
      </c>
      <c r="B1385">
        <v>40</v>
      </c>
      <c r="C1385" t="s">
        <v>183</v>
      </c>
      <c r="D1385">
        <v>199</v>
      </c>
      <c r="E1385" t="s">
        <v>184</v>
      </c>
      <c r="F1385" s="6" t="s">
        <v>1982</v>
      </c>
      <c r="G1385">
        <v>541114</v>
      </c>
      <c r="H1385" s="6" t="s">
        <v>1983</v>
      </c>
      <c r="I1385" s="9">
        <v>5</v>
      </c>
      <c r="J1385">
        <v>0.08</v>
      </c>
      <c r="K1385">
        <v>2</v>
      </c>
      <c r="L1385">
        <v>0</v>
      </c>
    </row>
    <row r="1386" spans="1:12" x14ac:dyDescent="0.2">
      <c r="A1386" t="str">
        <f>Utdanningstilbud[[#This Row],[studiestednr]]&amp;"|"&amp;Utdanningstilbud[[#This Row],[tilbudkode]]</f>
        <v>40|LØNS-00</v>
      </c>
      <c r="B1386">
        <v>40</v>
      </c>
      <c r="C1386" t="s">
        <v>183</v>
      </c>
      <c r="D1386">
        <v>199</v>
      </c>
      <c r="E1386" t="s">
        <v>184</v>
      </c>
      <c r="F1386" s="6" t="s">
        <v>295</v>
      </c>
      <c r="G1386">
        <v>541120</v>
      </c>
      <c r="H1386" s="6" t="s">
        <v>1984</v>
      </c>
      <c r="I1386" s="9">
        <v>10</v>
      </c>
      <c r="J1386">
        <v>0.17</v>
      </c>
      <c r="K1386">
        <v>2</v>
      </c>
      <c r="L1386">
        <v>0</v>
      </c>
    </row>
    <row r="1387" spans="1:12" x14ac:dyDescent="0.2">
      <c r="A1387" t="str">
        <f>Utdanningstilbud[[#This Row],[studiestednr]]&amp;"|"&amp;Utdanningstilbud[[#This Row],[tilbudkode]]</f>
        <v>40|LØNS-00</v>
      </c>
      <c r="B1387">
        <v>40</v>
      </c>
      <c r="C1387" t="s">
        <v>183</v>
      </c>
      <c r="D1387">
        <v>199</v>
      </c>
      <c r="E1387" t="s">
        <v>184</v>
      </c>
      <c r="F1387" s="6" t="s">
        <v>295</v>
      </c>
      <c r="G1387">
        <v>999999</v>
      </c>
      <c r="H1387" s="6" t="s">
        <v>296</v>
      </c>
      <c r="I1387" s="9">
        <v>10</v>
      </c>
      <c r="J1387">
        <v>0.5</v>
      </c>
      <c r="K1387">
        <v>2</v>
      </c>
      <c r="L1387">
        <v>0</v>
      </c>
    </row>
    <row r="1388" spans="1:12" x14ac:dyDescent="0.2">
      <c r="A1388" t="str">
        <f>Utdanningstilbud[[#This Row],[studiestednr]]&amp;"|"&amp;Utdanningstilbud[[#This Row],[tilbudkode]]</f>
        <v>40|LØP30-0</v>
      </c>
      <c r="B1388">
        <v>40</v>
      </c>
      <c r="C1388" t="s">
        <v>183</v>
      </c>
      <c r="D1388">
        <v>199</v>
      </c>
      <c r="E1388" t="s">
        <v>184</v>
      </c>
      <c r="F1388" s="6" t="s">
        <v>297</v>
      </c>
      <c r="G1388">
        <v>541120</v>
      </c>
      <c r="H1388" s="6" t="s">
        <v>192</v>
      </c>
      <c r="I1388" s="9">
        <v>30</v>
      </c>
      <c r="J1388">
        <v>0.5</v>
      </c>
      <c r="K1388">
        <v>2</v>
      </c>
      <c r="L1388">
        <v>0</v>
      </c>
    </row>
    <row r="1389" spans="1:12" x14ac:dyDescent="0.2">
      <c r="A1389" t="str">
        <f>Utdanningstilbud[[#This Row],[studiestednr]]&amp;"|"&amp;Utdanningstilbud[[#This Row],[tilbudkode]]</f>
        <v>40|LØTS-00</v>
      </c>
      <c r="B1389">
        <v>40</v>
      </c>
      <c r="C1389" t="s">
        <v>183</v>
      </c>
      <c r="D1389">
        <v>199</v>
      </c>
      <c r="E1389" t="s">
        <v>184</v>
      </c>
      <c r="F1389" s="6" t="s">
        <v>298</v>
      </c>
      <c r="G1389">
        <v>541116</v>
      </c>
      <c r="H1389" s="6" t="s">
        <v>299</v>
      </c>
      <c r="I1389" s="9">
        <v>5</v>
      </c>
      <c r="J1389">
        <v>0.08</v>
      </c>
      <c r="K1389">
        <v>2</v>
      </c>
      <c r="L1389">
        <v>0</v>
      </c>
    </row>
    <row r="1390" spans="1:12" x14ac:dyDescent="0.2">
      <c r="A1390" t="str">
        <f>Utdanningstilbud[[#This Row],[studiestednr]]&amp;"|"&amp;Utdanningstilbud[[#This Row],[tilbudkode]]</f>
        <v>40|LØTS-00</v>
      </c>
      <c r="B1390">
        <v>40</v>
      </c>
      <c r="C1390" t="s">
        <v>183</v>
      </c>
      <c r="D1390">
        <v>199</v>
      </c>
      <c r="E1390" t="s">
        <v>184</v>
      </c>
      <c r="F1390" s="6" t="s">
        <v>298</v>
      </c>
      <c r="G1390">
        <v>999999</v>
      </c>
      <c r="H1390" s="6" t="s">
        <v>299</v>
      </c>
      <c r="I1390" s="9">
        <v>5</v>
      </c>
      <c r="J1390">
        <v>0.5</v>
      </c>
      <c r="K1390">
        <v>2</v>
      </c>
      <c r="L1390">
        <v>0</v>
      </c>
    </row>
    <row r="1391" spans="1:12" x14ac:dyDescent="0.2">
      <c r="A1391" t="str">
        <f>Utdanningstilbud[[#This Row],[studiestednr]]&amp;"|"&amp;Utdanningstilbud[[#This Row],[tilbudkode]]</f>
        <v>40|MAIN-00</v>
      </c>
      <c r="B1391">
        <v>40</v>
      </c>
      <c r="C1391" t="s">
        <v>183</v>
      </c>
      <c r="D1391">
        <v>199</v>
      </c>
      <c r="E1391" t="s">
        <v>184</v>
      </c>
      <c r="F1391" s="6" t="s">
        <v>1985</v>
      </c>
      <c r="G1391">
        <v>541129</v>
      </c>
      <c r="H1391" s="6" t="s">
        <v>208</v>
      </c>
      <c r="I1391" s="9">
        <v>5</v>
      </c>
      <c r="J1391">
        <v>0.08</v>
      </c>
      <c r="K1391">
        <v>2</v>
      </c>
      <c r="L1391">
        <v>0</v>
      </c>
    </row>
    <row r="1392" spans="1:12" x14ac:dyDescent="0.2">
      <c r="A1392" t="str">
        <f>Utdanningstilbud[[#This Row],[studiestednr]]&amp;"|"&amp;Utdanningstilbud[[#This Row],[tilbudkode]]</f>
        <v>40|MAIN-00</v>
      </c>
      <c r="B1392">
        <v>40</v>
      </c>
      <c r="C1392" t="s">
        <v>183</v>
      </c>
      <c r="D1392">
        <v>199</v>
      </c>
      <c r="E1392" t="s">
        <v>184</v>
      </c>
      <c r="F1392" s="6" t="s">
        <v>1985</v>
      </c>
      <c r="G1392">
        <v>999999</v>
      </c>
      <c r="H1392" s="6" t="s">
        <v>208</v>
      </c>
      <c r="I1392" s="9">
        <v>5</v>
      </c>
      <c r="J1392">
        <v>0.5</v>
      </c>
      <c r="K1392">
        <v>2</v>
      </c>
      <c r="L1392">
        <v>0</v>
      </c>
    </row>
    <row r="1393" spans="1:12" x14ac:dyDescent="0.2">
      <c r="A1393" t="str">
        <f>Utdanningstilbud[[#This Row],[studiestednr]]&amp;"|"&amp;Utdanningstilbud[[#This Row],[tilbudkode]]</f>
        <v>40|MANG-00</v>
      </c>
      <c r="B1393">
        <v>40</v>
      </c>
      <c r="C1393" t="s">
        <v>183</v>
      </c>
      <c r="D1393">
        <v>199</v>
      </c>
      <c r="E1393" t="s">
        <v>184</v>
      </c>
      <c r="F1393" s="6" t="s">
        <v>244</v>
      </c>
      <c r="G1393">
        <v>541170</v>
      </c>
      <c r="H1393" s="6" t="s">
        <v>245</v>
      </c>
      <c r="I1393" s="9">
        <v>10</v>
      </c>
      <c r="J1393">
        <v>0.17</v>
      </c>
      <c r="K1393">
        <v>2</v>
      </c>
      <c r="L1393">
        <v>0</v>
      </c>
    </row>
    <row r="1394" spans="1:12" x14ac:dyDescent="0.2">
      <c r="A1394" t="str">
        <f>Utdanningstilbud[[#This Row],[studiestednr]]&amp;"|"&amp;Utdanningstilbud[[#This Row],[tilbudkode]]</f>
        <v>40|MANG-00</v>
      </c>
      <c r="B1394">
        <v>40</v>
      </c>
      <c r="C1394" t="s">
        <v>183</v>
      </c>
      <c r="D1394">
        <v>199</v>
      </c>
      <c r="E1394" t="s">
        <v>184</v>
      </c>
      <c r="F1394" s="6" t="s">
        <v>244</v>
      </c>
      <c r="G1394">
        <v>999999</v>
      </c>
      <c r="H1394" s="6" t="s">
        <v>245</v>
      </c>
      <c r="I1394" s="9">
        <v>10</v>
      </c>
      <c r="J1394">
        <v>0.5</v>
      </c>
      <c r="K1394">
        <v>2</v>
      </c>
      <c r="L1394">
        <v>0</v>
      </c>
    </row>
    <row r="1395" spans="1:12" x14ac:dyDescent="0.2">
      <c r="A1395" t="str">
        <f>Utdanningstilbud[[#This Row],[studiestednr]]&amp;"|"&amp;Utdanningstilbud[[#This Row],[tilbudkode]]</f>
        <v>40|MANG-01</v>
      </c>
      <c r="B1395">
        <v>40</v>
      </c>
      <c r="C1395" t="s">
        <v>183</v>
      </c>
      <c r="D1395">
        <v>199</v>
      </c>
      <c r="E1395" t="s">
        <v>184</v>
      </c>
      <c r="F1395" s="6" t="s">
        <v>1986</v>
      </c>
      <c r="G1395">
        <v>541170</v>
      </c>
      <c r="H1395" s="6" t="s">
        <v>245</v>
      </c>
      <c r="I1395" s="9">
        <v>10</v>
      </c>
      <c r="J1395">
        <v>0.17</v>
      </c>
      <c r="K1395">
        <v>2</v>
      </c>
      <c r="L1395">
        <v>0</v>
      </c>
    </row>
    <row r="1396" spans="1:12" x14ac:dyDescent="0.2">
      <c r="A1396" t="str">
        <f>Utdanningstilbud[[#This Row],[studiestednr]]&amp;"|"&amp;Utdanningstilbud[[#This Row],[tilbudkode]]</f>
        <v>40|MARF-00</v>
      </c>
      <c r="B1396">
        <v>40</v>
      </c>
      <c r="C1396" t="s">
        <v>183</v>
      </c>
      <c r="D1396">
        <v>199</v>
      </c>
      <c r="E1396" t="s">
        <v>184</v>
      </c>
      <c r="F1396" s="6" t="s">
        <v>1987</v>
      </c>
      <c r="G1396">
        <v>541148</v>
      </c>
      <c r="H1396" s="6" t="s">
        <v>1789</v>
      </c>
      <c r="I1396" s="9">
        <v>5</v>
      </c>
      <c r="J1396">
        <v>0.08</v>
      </c>
      <c r="K1396">
        <v>2</v>
      </c>
      <c r="L1396">
        <v>0</v>
      </c>
    </row>
    <row r="1397" spans="1:12" x14ac:dyDescent="0.2">
      <c r="A1397" t="str">
        <f>Utdanningstilbud[[#This Row],[studiestednr]]&amp;"|"&amp;Utdanningstilbud[[#This Row],[tilbudkode]]</f>
        <v>40|MARF-00</v>
      </c>
      <c r="B1397">
        <v>40</v>
      </c>
      <c r="C1397" t="s">
        <v>183</v>
      </c>
      <c r="D1397">
        <v>199</v>
      </c>
      <c r="E1397" t="s">
        <v>184</v>
      </c>
      <c r="F1397" s="6" t="s">
        <v>1987</v>
      </c>
      <c r="G1397">
        <v>999999</v>
      </c>
      <c r="H1397" s="6" t="s">
        <v>1789</v>
      </c>
      <c r="I1397" s="9">
        <v>5</v>
      </c>
      <c r="J1397">
        <v>0.5</v>
      </c>
      <c r="K1397">
        <v>2</v>
      </c>
      <c r="L1397">
        <v>0</v>
      </c>
    </row>
    <row r="1398" spans="1:12" x14ac:dyDescent="0.2">
      <c r="A1398" t="str">
        <f>Utdanningstilbud[[#This Row],[studiestednr]]&amp;"|"&amp;Utdanningstilbud[[#This Row],[tilbudkode]]</f>
        <v>40|MIRA-00</v>
      </c>
      <c r="B1398">
        <v>40</v>
      </c>
      <c r="C1398" t="s">
        <v>183</v>
      </c>
      <c r="D1398">
        <v>199</v>
      </c>
      <c r="E1398" t="s">
        <v>184</v>
      </c>
      <c r="F1398" s="6" t="s">
        <v>246</v>
      </c>
      <c r="G1398">
        <v>551403</v>
      </c>
      <c r="H1398" s="6" t="s">
        <v>247</v>
      </c>
      <c r="I1398" s="9">
        <v>15</v>
      </c>
      <c r="J1398">
        <v>0.25</v>
      </c>
      <c r="K1398">
        <v>2</v>
      </c>
      <c r="L1398">
        <v>0</v>
      </c>
    </row>
    <row r="1399" spans="1:12" x14ac:dyDescent="0.2">
      <c r="A1399" t="str">
        <f>Utdanningstilbud[[#This Row],[studiestednr]]&amp;"|"&amp;Utdanningstilbud[[#This Row],[tilbudkode]]</f>
        <v>40|MIRA-00</v>
      </c>
      <c r="B1399">
        <v>40</v>
      </c>
      <c r="C1399" t="s">
        <v>183</v>
      </c>
      <c r="D1399">
        <v>199</v>
      </c>
      <c r="E1399" t="s">
        <v>184</v>
      </c>
      <c r="F1399" s="6" t="s">
        <v>246</v>
      </c>
      <c r="G1399">
        <v>999999</v>
      </c>
      <c r="H1399" s="6" t="s">
        <v>247</v>
      </c>
      <c r="I1399" s="9">
        <v>15</v>
      </c>
      <c r="J1399">
        <v>0.5</v>
      </c>
      <c r="K1399">
        <v>2</v>
      </c>
      <c r="L1399">
        <v>0</v>
      </c>
    </row>
    <row r="1400" spans="1:12" x14ac:dyDescent="0.2">
      <c r="A1400" t="str">
        <f>Utdanningstilbud[[#This Row],[studiestednr]]&amp;"|"&amp;Utdanningstilbud[[#This Row],[tilbudkode]]</f>
        <v>40|ONBO-00</v>
      </c>
      <c r="B1400">
        <v>40</v>
      </c>
      <c r="C1400" t="s">
        <v>183</v>
      </c>
      <c r="D1400">
        <v>199</v>
      </c>
      <c r="E1400" t="s">
        <v>184</v>
      </c>
      <c r="F1400" s="6" t="s">
        <v>1988</v>
      </c>
      <c r="G1400">
        <v>541170</v>
      </c>
      <c r="H1400" s="6" t="s">
        <v>1989</v>
      </c>
      <c r="I1400" s="9">
        <v>10</v>
      </c>
      <c r="J1400">
        <v>0.17</v>
      </c>
      <c r="K1400">
        <v>2</v>
      </c>
      <c r="L1400">
        <v>0</v>
      </c>
    </row>
    <row r="1401" spans="1:12" x14ac:dyDescent="0.2">
      <c r="A1401" t="str">
        <f>Utdanningstilbud[[#This Row],[studiestednr]]&amp;"|"&amp;Utdanningstilbud[[#This Row],[tilbudkode]]</f>
        <v>40|OOSR-01</v>
      </c>
      <c r="B1401">
        <v>40</v>
      </c>
      <c r="C1401" t="s">
        <v>183</v>
      </c>
      <c r="D1401">
        <v>199</v>
      </c>
      <c r="E1401" t="s">
        <v>184</v>
      </c>
      <c r="F1401" s="6" t="s">
        <v>248</v>
      </c>
      <c r="G1401">
        <v>549914</v>
      </c>
      <c r="H1401" s="6" t="s">
        <v>249</v>
      </c>
      <c r="I1401" s="9">
        <v>5</v>
      </c>
      <c r="J1401">
        <v>0.08</v>
      </c>
      <c r="K1401">
        <v>2</v>
      </c>
      <c r="L1401">
        <v>0</v>
      </c>
    </row>
    <row r="1402" spans="1:12" x14ac:dyDescent="0.2">
      <c r="A1402" t="str">
        <f>Utdanningstilbud[[#This Row],[studiestednr]]&amp;"|"&amp;Utdanningstilbud[[#This Row],[tilbudkode]]</f>
        <v>40|OOSR-01</v>
      </c>
      <c r="B1402">
        <v>40</v>
      </c>
      <c r="C1402" t="s">
        <v>183</v>
      </c>
      <c r="D1402">
        <v>199</v>
      </c>
      <c r="E1402" t="s">
        <v>184</v>
      </c>
      <c r="F1402" s="6" t="s">
        <v>248</v>
      </c>
      <c r="G1402">
        <v>999999</v>
      </c>
      <c r="H1402" s="6" t="s">
        <v>249</v>
      </c>
      <c r="I1402" s="9">
        <v>5</v>
      </c>
      <c r="J1402">
        <v>0.5</v>
      </c>
      <c r="K1402">
        <v>2</v>
      </c>
      <c r="L1402">
        <v>0</v>
      </c>
    </row>
    <row r="1403" spans="1:12" x14ac:dyDescent="0.2">
      <c r="A1403" t="str">
        <f>Utdanningstilbud[[#This Row],[studiestednr]]&amp;"|"&amp;Utdanningstilbud[[#This Row],[tilbudkode]]</f>
        <v>40|OPPS-00</v>
      </c>
      <c r="B1403">
        <v>40</v>
      </c>
      <c r="C1403" t="s">
        <v>183</v>
      </c>
      <c r="D1403">
        <v>199</v>
      </c>
      <c r="E1403" t="s">
        <v>184</v>
      </c>
      <c r="F1403" s="6" t="s">
        <v>250</v>
      </c>
      <c r="G1403">
        <v>541170</v>
      </c>
      <c r="H1403" s="6" t="s">
        <v>251</v>
      </c>
      <c r="I1403" s="9">
        <v>10</v>
      </c>
      <c r="J1403">
        <v>0.17</v>
      </c>
      <c r="K1403">
        <v>2</v>
      </c>
      <c r="L1403">
        <v>0</v>
      </c>
    </row>
    <row r="1404" spans="1:12" x14ac:dyDescent="0.2">
      <c r="A1404" t="str">
        <f>Utdanningstilbud[[#This Row],[studiestednr]]&amp;"|"&amp;Utdanningstilbud[[#This Row],[tilbudkode]]</f>
        <v>40|OPPS-00</v>
      </c>
      <c r="B1404">
        <v>40</v>
      </c>
      <c r="C1404" t="s">
        <v>183</v>
      </c>
      <c r="D1404">
        <v>199</v>
      </c>
      <c r="E1404" t="s">
        <v>184</v>
      </c>
      <c r="F1404" s="6" t="s">
        <v>250</v>
      </c>
      <c r="G1404">
        <v>999999</v>
      </c>
      <c r="H1404" s="6" t="s">
        <v>251</v>
      </c>
      <c r="I1404" s="9">
        <v>10</v>
      </c>
      <c r="J1404">
        <v>0.5</v>
      </c>
      <c r="K1404">
        <v>2</v>
      </c>
      <c r="L1404">
        <v>0</v>
      </c>
    </row>
    <row r="1405" spans="1:12" x14ac:dyDescent="0.2">
      <c r="A1405" t="str">
        <f>Utdanningstilbud[[#This Row],[studiestednr]]&amp;"|"&amp;Utdanningstilbud[[#This Row],[tilbudkode]]</f>
        <v>40|ORGK-00</v>
      </c>
      <c r="B1405">
        <v>40</v>
      </c>
      <c r="C1405" t="s">
        <v>183</v>
      </c>
      <c r="D1405">
        <v>199</v>
      </c>
      <c r="E1405" t="s">
        <v>184</v>
      </c>
      <c r="F1405" s="6" t="s">
        <v>1990</v>
      </c>
      <c r="G1405">
        <v>541170</v>
      </c>
      <c r="H1405" s="6" t="s">
        <v>1991</v>
      </c>
      <c r="I1405" s="9">
        <v>10</v>
      </c>
      <c r="J1405">
        <v>0.17</v>
      </c>
      <c r="K1405">
        <v>2</v>
      </c>
      <c r="L1405">
        <v>0</v>
      </c>
    </row>
    <row r="1406" spans="1:12" x14ac:dyDescent="0.2">
      <c r="A1406" t="str">
        <f>Utdanningstilbud[[#This Row],[studiestednr]]&amp;"|"&amp;Utdanningstilbud[[#This Row],[tilbudkode]]</f>
        <v>40|ORLE-00</v>
      </c>
      <c r="B1406">
        <v>40</v>
      </c>
      <c r="C1406" t="s">
        <v>183</v>
      </c>
      <c r="D1406">
        <v>199</v>
      </c>
      <c r="E1406" t="s">
        <v>184</v>
      </c>
      <c r="F1406" s="6" t="s">
        <v>1992</v>
      </c>
      <c r="G1406">
        <v>541129</v>
      </c>
      <c r="H1406" s="6" t="s">
        <v>210</v>
      </c>
      <c r="I1406" s="9">
        <v>5</v>
      </c>
      <c r="J1406">
        <v>0.08</v>
      </c>
      <c r="K1406">
        <v>2</v>
      </c>
      <c r="L1406">
        <v>0</v>
      </c>
    </row>
    <row r="1407" spans="1:12" x14ac:dyDescent="0.2">
      <c r="A1407" t="str">
        <f>Utdanningstilbud[[#This Row],[studiestednr]]&amp;"|"&amp;Utdanningstilbud[[#This Row],[tilbudkode]]</f>
        <v>40|ORLE-00</v>
      </c>
      <c r="B1407">
        <v>40</v>
      </c>
      <c r="C1407" t="s">
        <v>183</v>
      </c>
      <c r="D1407">
        <v>199</v>
      </c>
      <c r="E1407" t="s">
        <v>184</v>
      </c>
      <c r="F1407" s="6" t="s">
        <v>1992</v>
      </c>
      <c r="G1407">
        <v>999999</v>
      </c>
      <c r="H1407" s="6" t="s">
        <v>210</v>
      </c>
      <c r="I1407" s="9">
        <v>5</v>
      </c>
      <c r="J1407">
        <v>0.5</v>
      </c>
      <c r="K1407">
        <v>2</v>
      </c>
      <c r="L1407">
        <v>0</v>
      </c>
    </row>
    <row r="1408" spans="1:12" x14ac:dyDescent="0.2">
      <c r="A1408" t="str">
        <f>Utdanningstilbud[[#This Row],[studiestednr]]&amp;"|"&amp;Utdanningstilbud[[#This Row],[tilbudkode]]</f>
        <v>40|PADM-00</v>
      </c>
      <c r="B1408">
        <v>40</v>
      </c>
      <c r="C1408" t="s">
        <v>183</v>
      </c>
      <c r="D1408">
        <v>199</v>
      </c>
      <c r="E1408" t="s">
        <v>184</v>
      </c>
      <c r="F1408" s="6" t="s">
        <v>252</v>
      </c>
      <c r="G1408">
        <v>541129</v>
      </c>
      <c r="H1408" s="6" t="s">
        <v>211</v>
      </c>
      <c r="I1408" s="9">
        <v>5</v>
      </c>
      <c r="J1408">
        <v>0.08</v>
      </c>
      <c r="K1408">
        <v>2</v>
      </c>
      <c r="L1408">
        <v>0</v>
      </c>
    </row>
    <row r="1409" spans="1:12" x14ac:dyDescent="0.2">
      <c r="A1409" t="str">
        <f>Utdanningstilbud[[#This Row],[studiestednr]]&amp;"|"&amp;Utdanningstilbud[[#This Row],[tilbudkode]]</f>
        <v>40|PADM-00</v>
      </c>
      <c r="B1409">
        <v>40</v>
      </c>
      <c r="C1409" t="s">
        <v>183</v>
      </c>
      <c r="D1409">
        <v>199</v>
      </c>
      <c r="E1409" t="s">
        <v>184</v>
      </c>
      <c r="F1409" s="6" t="s">
        <v>252</v>
      </c>
      <c r="G1409">
        <v>999999</v>
      </c>
      <c r="H1409" s="6" t="s">
        <v>211</v>
      </c>
      <c r="I1409" s="9">
        <v>5</v>
      </c>
      <c r="J1409">
        <v>0.5</v>
      </c>
      <c r="K1409">
        <v>2</v>
      </c>
      <c r="L1409">
        <v>0</v>
      </c>
    </row>
    <row r="1410" spans="1:12" x14ac:dyDescent="0.2">
      <c r="A1410" t="str">
        <f>Utdanningstilbud[[#This Row],[studiestednr]]&amp;"|"&amp;Utdanningstilbud[[#This Row],[tilbudkode]]</f>
        <v>40|PADM-01</v>
      </c>
      <c r="B1410">
        <v>40</v>
      </c>
      <c r="C1410" t="s">
        <v>183</v>
      </c>
      <c r="D1410">
        <v>199</v>
      </c>
      <c r="E1410" t="s">
        <v>184</v>
      </c>
      <c r="F1410" s="6" t="s">
        <v>300</v>
      </c>
      <c r="G1410">
        <v>541120</v>
      </c>
      <c r="H1410" s="6" t="s">
        <v>211</v>
      </c>
      <c r="I1410" s="9">
        <v>5</v>
      </c>
      <c r="J1410">
        <v>0.08</v>
      </c>
      <c r="K1410">
        <v>2</v>
      </c>
      <c r="L1410">
        <v>0</v>
      </c>
    </row>
    <row r="1411" spans="1:12" x14ac:dyDescent="0.2">
      <c r="A1411" t="str">
        <f>Utdanningstilbud[[#This Row],[studiestednr]]&amp;"|"&amp;Utdanningstilbud[[#This Row],[tilbudkode]]</f>
        <v>40|PADM-01</v>
      </c>
      <c r="B1411">
        <v>40</v>
      </c>
      <c r="C1411" t="s">
        <v>183</v>
      </c>
      <c r="D1411">
        <v>199</v>
      </c>
      <c r="E1411" t="s">
        <v>184</v>
      </c>
      <c r="F1411" s="6" t="s">
        <v>300</v>
      </c>
      <c r="G1411">
        <v>999999</v>
      </c>
      <c r="H1411" s="6" t="s">
        <v>211</v>
      </c>
      <c r="I1411" s="9">
        <v>5</v>
      </c>
      <c r="J1411">
        <v>0.5</v>
      </c>
      <c r="K1411">
        <v>2</v>
      </c>
      <c r="L1411">
        <v>0</v>
      </c>
    </row>
    <row r="1412" spans="1:12" x14ac:dyDescent="0.2">
      <c r="A1412" t="str">
        <f>Utdanningstilbud[[#This Row],[studiestednr]]&amp;"|"&amp;Utdanningstilbud[[#This Row],[tilbudkode]]</f>
        <v>40|PERM-00</v>
      </c>
      <c r="B1412">
        <v>40</v>
      </c>
      <c r="C1412" t="s">
        <v>183</v>
      </c>
      <c r="D1412">
        <v>199</v>
      </c>
      <c r="E1412" t="s">
        <v>184</v>
      </c>
      <c r="F1412" s="6" t="s">
        <v>1993</v>
      </c>
      <c r="G1412">
        <v>541170</v>
      </c>
      <c r="H1412" s="6" t="s">
        <v>1994</v>
      </c>
      <c r="I1412" s="9">
        <v>5</v>
      </c>
      <c r="J1412">
        <v>0.08</v>
      </c>
      <c r="K1412">
        <v>2</v>
      </c>
      <c r="L1412">
        <v>0</v>
      </c>
    </row>
    <row r="1413" spans="1:12" x14ac:dyDescent="0.2">
      <c r="A1413" t="str">
        <f>Utdanningstilbud[[#This Row],[studiestednr]]&amp;"|"&amp;Utdanningstilbud[[#This Row],[tilbudkode]]</f>
        <v>40|PERM-00</v>
      </c>
      <c r="B1413">
        <v>40</v>
      </c>
      <c r="C1413" t="s">
        <v>183</v>
      </c>
      <c r="D1413">
        <v>199</v>
      </c>
      <c r="E1413" t="s">
        <v>184</v>
      </c>
      <c r="F1413" s="6" t="s">
        <v>1993</v>
      </c>
      <c r="G1413">
        <v>999999</v>
      </c>
      <c r="H1413" s="6" t="s">
        <v>1994</v>
      </c>
      <c r="I1413" s="9">
        <v>5</v>
      </c>
      <c r="J1413">
        <v>0.5</v>
      </c>
      <c r="K1413">
        <v>2</v>
      </c>
      <c r="L1413">
        <v>0</v>
      </c>
    </row>
    <row r="1414" spans="1:12" x14ac:dyDescent="0.2">
      <c r="A1414" t="str">
        <f>Utdanningstilbud[[#This Row],[studiestednr]]&amp;"|"&amp;Utdanningstilbud[[#This Row],[tilbudkode]]</f>
        <v>40|PERS-00</v>
      </c>
      <c r="B1414">
        <v>40</v>
      </c>
      <c r="C1414" t="s">
        <v>183</v>
      </c>
      <c r="D1414">
        <v>199</v>
      </c>
      <c r="E1414" t="s">
        <v>184</v>
      </c>
      <c r="F1414" s="6" t="s">
        <v>253</v>
      </c>
      <c r="G1414">
        <v>541170</v>
      </c>
      <c r="H1414" s="6" t="s">
        <v>254</v>
      </c>
      <c r="I1414" s="9">
        <v>10</v>
      </c>
      <c r="J1414">
        <v>0.17</v>
      </c>
      <c r="K1414">
        <v>2</v>
      </c>
      <c r="L1414">
        <v>0</v>
      </c>
    </row>
    <row r="1415" spans="1:12" x14ac:dyDescent="0.2">
      <c r="A1415" t="str">
        <f>Utdanningstilbud[[#This Row],[studiestednr]]&amp;"|"&amp;Utdanningstilbud[[#This Row],[tilbudkode]]</f>
        <v>40|PERS-00</v>
      </c>
      <c r="B1415">
        <v>40</v>
      </c>
      <c r="C1415" t="s">
        <v>183</v>
      </c>
      <c r="D1415">
        <v>199</v>
      </c>
      <c r="E1415" t="s">
        <v>184</v>
      </c>
      <c r="F1415" s="6" t="s">
        <v>253</v>
      </c>
      <c r="G1415">
        <v>999999</v>
      </c>
      <c r="H1415" s="6" t="s">
        <v>254</v>
      </c>
      <c r="I1415" s="9">
        <v>10</v>
      </c>
      <c r="J1415">
        <v>0.5</v>
      </c>
      <c r="K1415">
        <v>2</v>
      </c>
      <c r="L1415">
        <v>0</v>
      </c>
    </row>
    <row r="1416" spans="1:12" x14ac:dyDescent="0.2">
      <c r="A1416" t="str">
        <f>Utdanningstilbud[[#This Row],[studiestednr]]&amp;"|"&amp;Utdanningstilbud[[#This Row],[tilbudkode]]</f>
        <v>40|PERS-01</v>
      </c>
      <c r="B1416">
        <v>40</v>
      </c>
      <c r="C1416" t="s">
        <v>183</v>
      </c>
      <c r="D1416">
        <v>199</v>
      </c>
      <c r="E1416" t="s">
        <v>184</v>
      </c>
      <c r="F1416" s="6" t="s">
        <v>1995</v>
      </c>
      <c r="G1416">
        <v>541170</v>
      </c>
      <c r="H1416" s="6" t="s">
        <v>254</v>
      </c>
      <c r="I1416" s="9">
        <v>10</v>
      </c>
      <c r="J1416">
        <v>0.17</v>
      </c>
      <c r="K1416">
        <v>2</v>
      </c>
      <c r="L1416">
        <v>0</v>
      </c>
    </row>
    <row r="1417" spans="1:12" x14ac:dyDescent="0.2">
      <c r="A1417" t="str">
        <f>Utdanningstilbud[[#This Row],[studiestednr]]&amp;"|"&amp;Utdanningstilbud[[#This Row],[tilbudkode]]</f>
        <v>40|POPP-00</v>
      </c>
      <c r="B1417">
        <v>40</v>
      </c>
      <c r="C1417" t="s">
        <v>183</v>
      </c>
      <c r="D1417">
        <v>199</v>
      </c>
      <c r="E1417" t="s">
        <v>184</v>
      </c>
      <c r="F1417" s="6" t="s">
        <v>1996</v>
      </c>
      <c r="G1417">
        <v>541114</v>
      </c>
      <c r="H1417" s="6" t="s">
        <v>1997</v>
      </c>
      <c r="I1417" s="9">
        <v>5</v>
      </c>
      <c r="J1417">
        <v>0.08</v>
      </c>
      <c r="K1417">
        <v>2</v>
      </c>
      <c r="L1417">
        <v>0</v>
      </c>
    </row>
    <row r="1418" spans="1:12" x14ac:dyDescent="0.2">
      <c r="A1418" t="str">
        <f>Utdanningstilbud[[#This Row],[studiestednr]]&amp;"|"&amp;Utdanningstilbud[[#This Row],[tilbudkode]]</f>
        <v>40|P-REI013</v>
      </c>
      <c r="B1418">
        <v>40</v>
      </c>
      <c r="C1418" t="s">
        <v>183</v>
      </c>
      <c r="D1418">
        <v>199</v>
      </c>
      <c r="E1418" t="s">
        <v>184</v>
      </c>
      <c r="F1418" s="6" t="s">
        <v>255</v>
      </c>
      <c r="G1418">
        <v>544901</v>
      </c>
      <c r="H1418" s="6" t="s">
        <v>256</v>
      </c>
      <c r="I1418" s="9">
        <v>30</v>
      </c>
      <c r="J1418">
        <v>0.5</v>
      </c>
      <c r="K1418">
        <v>2</v>
      </c>
      <c r="L1418">
        <v>0</v>
      </c>
    </row>
    <row r="1419" spans="1:12" x14ac:dyDescent="0.2">
      <c r="A1419" t="str">
        <f>Utdanningstilbud[[#This Row],[studiestednr]]&amp;"|"&amp;Utdanningstilbud[[#This Row],[tilbudkode]]</f>
        <v>40|REI009B1</v>
      </c>
      <c r="B1419">
        <v>40</v>
      </c>
      <c r="C1419" t="s">
        <v>183</v>
      </c>
      <c r="D1419">
        <v>199</v>
      </c>
      <c r="E1419" t="s">
        <v>184</v>
      </c>
      <c r="F1419" s="6" t="s">
        <v>257</v>
      </c>
      <c r="G1419">
        <v>544106</v>
      </c>
      <c r="H1419" s="6" t="s">
        <v>258</v>
      </c>
      <c r="I1419" s="9">
        <v>10</v>
      </c>
      <c r="J1419">
        <v>0.5</v>
      </c>
      <c r="K1419">
        <v>2</v>
      </c>
      <c r="L1419">
        <v>0</v>
      </c>
    </row>
    <row r="1420" spans="1:12" x14ac:dyDescent="0.2">
      <c r="A1420" t="str">
        <f>Utdanningstilbud[[#This Row],[studiestednr]]&amp;"|"&amp;Utdanningstilbud[[#This Row],[tilbudkode]]</f>
        <v>40|REI009B1</v>
      </c>
      <c r="B1420">
        <v>40</v>
      </c>
      <c r="C1420" t="s">
        <v>183</v>
      </c>
      <c r="D1420">
        <v>199</v>
      </c>
      <c r="E1420" t="s">
        <v>184</v>
      </c>
      <c r="F1420" s="6" t="s">
        <v>257</v>
      </c>
      <c r="G1420">
        <v>999999</v>
      </c>
      <c r="H1420" s="6" t="s">
        <v>258</v>
      </c>
      <c r="I1420" s="9">
        <v>10</v>
      </c>
      <c r="J1420">
        <v>0.5</v>
      </c>
      <c r="K1420">
        <v>2</v>
      </c>
      <c r="L1420">
        <v>0</v>
      </c>
    </row>
    <row r="1421" spans="1:12" x14ac:dyDescent="0.2">
      <c r="A1421" t="str">
        <f>Utdanningstilbud[[#This Row],[studiestednr]]&amp;"|"&amp;Utdanningstilbud[[#This Row],[tilbudkode]]</f>
        <v>40|REI010B1</v>
      </c>
      <c r="B1421">
        <v>40</v>
      </c>
      <c r="C1421" t="s">
        <v>183</v>
      </c>
      <c r="D1421">
        <v>199</v>
      </c>
      <c r="E1421" t="s">
        <v>184</v>
      </c>
      <c r="F1421" s="6" t="s">
        <v>259</v>
      </c>
      <c r="G1421">
        <v>544106</v>
      </c>
      <c r="H1421" s="6" t="s">
        <v>260</v>
      </c>
      <c r="I1421" s="9">
        <v>5</v>
      </c>
      <c r="J1421">
        <v>0.08</v>
      </c>
      <c r="K1421">
        <v>2</v>
      </c>
      <c r="L1421">
        <v>0</v>
      </c>
    </row>
    <row r="1422" spans="1:12" x14ac:dyDescent="0.2">
      <c r="A1422" t="str">
        <f>Utdanningstilbud[[#This Row],[studiestednr]]&amp;"|"&amp;Utdanningstilbud[[#This Row],[tilbudkode]]</f>
        <v>40|REI010B1</v>
      </c>
      <c r="B1422">
        <v>40</v>
      </c>
      <c r="C1422" t="s">
        <v>183</v>
      </c>
      <c r="D1422">
        <v>199</v>
      </c>
      <c r="E1422" t="s">
        <v>184</v>
      </c>
      <c r="F1422" s="6" t="s">
        <v>259</v>
      </c>
      <c r="G1422">
        <v>544106</v>
      </c>
      <c r="H1422" s="6" t="s">
        <v>260</v>
      </c>
      <c r="I1422" s="9">
        <v>5</v>
      </c>
      <c r="J1422">
        <v>0.5</v>
      </c>
      <c r="K1422">
        <v>2</v>
      </c>
      <c r="L1422">
        <v>0</v>
      </c>
    </row>
    <row r="1423" spans="1:12" x14ac:dyDescent="0.2">
      <c r="A1423" t="str">
        <f>Utdanningstilbud[[#This Row],[studiestednr]]&amp;"|"&amp;Utdanningstilbud[[#This Row],[tilbudkode]]</f>
        <v>40|REI010B1</v>
      </c>
      <c r="B1423">
        <v>40</v>
      </c>
      <c r="C1423" t="s">
        <v>183</v>
      </c>
      <c r="D1423">
        <v>199</v>
      </c>
      <c r="E1423" t="s">
        <v>184</v>
      </c>
      <c r="F1423" s="6" t="s">
        <v>259</v>
      </c>
      <c r="G1423">
        <v>999999</v>
      </c>
      <c r="H1423" s="6" t="s">
        <v>260</v>
      </c>
      <c r="I1423" s="9">
        <v>5</v>
      </c>
      <c r="J1423">
        <v>0.5</v>
      </c>
      <c r="K1423">
        <v>2</v>
      </c>
      <c r="L1423">
        <v>0</v>
      </c>
    </row>
    <row r="1424" spans="1:12" x14ac:dyDescent="0.2">
      <c r="A1424" t="str">
        <f>Utdanningstilbud[[#This Row],[studiestednr]]&amp;"|"&amp;Utdanningstilbud[[#This Row],[tilbudkode]]</f>
        <v>40|REI011B1</v>
      </c>
      <c r="B1424">
        <v>40</v>
      </c>
      <c r="C1424" t="s">
        <v>183</v>
      </c>
      <c r="D1424">
        <v>199</v>
      </c>
      <c r="E1424" t="s">
        <v>184</v>
      </c>
      <c r="F1424" s="6" t="s">
        <v>1998</v>
      </c>
      <c r="G1424">
        <v>544106</v>
      </c>
      <c r="H1424" s="6" t="s">
        <v>1999</v>
      </c>
      <c r="I1424" s="9">
        <v>10</v>
      </c>
      <c r="J1424">
        <v>0.17</v>
      </c>
      <c r="K1424">
        <v>2</v>
      </c>
      <c r="L1424">
        <v>0</v>
      </c>
    </row>
    <row r="1425" spans="1:12" x14ac:dyDescent="0.2">
      <c r="A1425" t="str">
        <f>Utdanningstilbud[[#This Row],[studiestednr]]&amp;"|"&amp;Utdanningstilbud[[#This Row],[tilbudkode]]</f>
        <v>40|REI011B1</v>
      </c>
      <c r="B1425">
        <v>40</v>
      </c>
      <c r="C1425" t="s">
        <v>183</v>
      </c>
      <c r="D1425">
        <v>199</v>
      </c>
      <c r="E1425" t="s">
        <v>184</v>
      </c>
      <c r="F1425" s="6" t="s">
        <v>1998</v>
      </c>
      <c r="G1425">
        <v>999999</v>
      </c>
      <c r="H1425" s="6" t="s">
        <v>1999</v>
      </c>
      <c r="I1425" s="9">
        <v>10</v>
      </c>
      <c r="J1425">
        <v>0.5</v>
      </c>
      <c r="K1425">
        <v>2</v>
      </c>
      <c r="L1425">
        <v>0</v>
      </c>
    </row>
    <row r="1426" spans="1:12" x14ac:dyDescent="0.2">
      <c r="A1426" t="str">
        <f>Utdanningstilbud[[#This Row],[studiestednr]]&amp;"|"&amp;Utdanningstilbud[[#This Row],[tilbudkode]]</f>
        <v>40|REI012B1</v>
      </c>
      <c r="B1426">
        <v>40</v>
      </c>
      <c r="C1426" t="s">
        <v>183</v>
      </c>
      <c r="D1426">
        <v>199</v>
      </c>
      <c r="E1426" t="s">
        <v>184</v>
      </c>
      <c r="F1426" s="6" t="s">
        <v>261</v>
      </c>
      <c r="G1426">
        <v>544106</v>
      </c>
      <c r="H1426" s="6" t="s">
        <v>262</v>
      </c>
      <c r="I1426" s="9">
        <v>5</v>
      </c>
      <c r="J1426">
        <v>0.08</v>
      </c>
      <c r="K1426">
        <v>2</v>
      </c>
      <c r="L1426">
        <v>0</v>
      </c>
    </row>
    <row r="1427" spans="1:12" x14ac:dyDescent="0.2">
      <c r="A1427" t="str">
        <f>Utdanningstilbud[[#This Row],[studiestednr]]&amp;"|"&amp;Utdanningstilbud[[#This Row],[tilbudkode]]</f>
        <v>40|REI012B1</v>
      </c>
      <c r="B1427">
        <v>40</v>
      </c>
      <c r="C1427" t="s">
        <v>183</v>
      </c>
      <c r="D1427">
        <v>199</v>
      </c>
      <c r="E1427" t="s">
        <v>184</v>
      </c>
      <c r="F1427" s="6" t="s">
        <v>261</v>
      </c>
      <c r="G1427">
        <v>999999</v>
      </c>
      <c r="H1427" s="6" t="s">
        <v>262</v>
      </c>
      <c r="I1427" s="9">
        <v>5</v>
      </c>
      <c r="J1427">
        <v>0.5</v>
      </c>
      <c r="K1427">
        <v>2</v>
      </c>
      <c r="L1427">
        <v>0</v>
      </c>
    </row>
    <row r="1428" spans="1:12" x14ac:dyDescent="0.2">
      <c r="A1428" t="str">
        <f>Utdanningstilbud[[#This Row],[studiestednr]]&amp;"|"&amp;Utdanningstilbud[[#This Row],[tilbudkode]]</f>
        <v>40|REI013B1</v>
      </c>
      <c r="B1428">
        <v>40</v>
      </c>
      <c r="C1428" t="s">
        <v>183</v>
      </c>
      <c r="D1428">
        <v>199</v>
      </c>
      <c r="E1428" t="s">
        <v>184</v>
      </c>
      <c r="F1428" s="6" t="s">
        <v>2000</v>
      </c>
      <c r="G1428">
        <v>544106</v>
      </c>
      <c r="H1428" s="6" t="s">
        <v>2001</v>
      </c>
      <c r="I1428" s="9">
        <v>5</v>
      </c>
      <c r="J1428">
        <v>0.5</v>
      </c>
      <c r="K1428">
        <v>2</v>
      </c>
      <c r="L1428">
        <v>0</v>
      </c>
    </row>
    <row r="1429" spans="1:12" x14ac:dyDescent="0.2">
      <c r="A1429" t="str">
        <f>Utdanningstilbud[[#This Row],[studiestednr]]&amp;"|"&amp;Utdanningstilbud[[#This Row],[tilbudkode]]</f>
        <v>40|REI013B1</v>
      </c>
      <c r="B1429">
        <v>40</v>
      </c>
      <c r="C1429" t="s">
        <v>183</v>
      </c>
      <c r="D1429">
        <v>199</v>
      </c>
      <c r="E1429" t="s">
        <v>184</v>
      </c>
      <c r="F1429" s="6" t="s">
        <v>2000</v>
      </c>
      <c r="G1429">
        <v>999999</v>
      </c>
      <c r="H1429" s="6" t="s">
        <v>2001</v>
      </c>
      <c r="I1429" s="9">
        <v>5</v>
      </c>
      <c r="J1429">
        <v>0.5</v>
      </c>
      <c r="K1429">
        <v>2</v>
      </c>
      <c r="L1429">
        <v>0</v>
      </c>
    </row>
    <row r="1430" spans="1:12" x14ac:dyDescent="0.2">
      <c r="A1430" t="str">
        <f>Utdanningstilbud[[#This Row],[studiestednr]]&amp;"|"&amp;Utdanningstilbud[[#This Row],[tilbudkode]]</f>
        <v>40|REI014B1</v>
      </c>
      <c r="B1430">
        <v>40</v>
      </c>
      <c r="C1430" t="s">
        <v>183</v>
      </c>
      <c r="D1430">
        <v>199</v>
      </c>
      <c r="E1430" t="s">
        <v>184</v>
      </c>
      <c r="F1430" s="6" t="s">
        <v>263</v>
      </c>
      <c r="G1430">
        <v>544106</v>
      </c>
      <c r="H1430" s="6" t="s">
        <v>264</v>
      </c>
      <c r="I1430" s="9">
        <v>10</v>
      </c>
      <c r="J1430">
        <v>0.5</v>
      </c>
      <c r="K1430">
        <v>2</v>
      </c>
      <c r="L1430">
        <v>0</v>
      </c>
    </row>
    <row r="1431" spans="1:12" x14ac:dyDescent="0.2">
      <c r="A1431" t="str">
        <f>Utdanningstilbud[[#This Row],[studiestednr]]&amp;"|"&amp;Utdanningstilbud[[#This Row],[tilbudkode]]</f>
        <v>40|REI014B1</v>
      </c>
      <c r="B1431">
        <v>40</v>
      </c>
      <c r="C1431" t="s">
        <v>183</v>
      </c>
      <c r="D1431">
        <v>199</v>
      </c>
      <c r="E1431" t="s">
        <v>184</v>
      </c>
      <c r="F1431" s="6" t="s">
        <v>263</v>
      </c>
      <c r="G1431">
        <v>544901</v>
      </c>
      <c r="H1431" s="6" t="s">
        <v>264</v>
      </c>
      <c r="I1431" s="9">
        <v>10</v>
      </c>
      <c r="J1431">
        <v>0.17</v>
      </c>
      <c r="K1431">
        <v>2</v>
      </c>
      <c r="L1431">
        <v>0</v>
      </c>
    </row>
    <row r="1432" spans="1:12" x14ac:dyDescent="0.2">
      <c r="A1432" t="str">
        <f>Utdanningstilbud[[#This Row],[studiestednr]]&amp;"|"&amp;Utdanningstilbud[[#This Row],[tilbudkode]]</f>
        <v>40|REI014B1</v>
      </c>
      <c r="B1432">
        <v>40</v>
      </c>
      <c r="C1432" t="s">
        <v>183</v>
      </c>
      <c r="D1432">
        <v>199</v>
      </c>
      <c r="E1432" t="s">
        <v>184</v>
      </c>
      <c r="F1432" s="6" t="s">
        <v>263</v>
      </c>
      <c r="G1432">
        <v>999999</v>
      </c>
      <c r="H1432" s="6" t="s">
        <v>264</v>
      </c>
      <c r="I1432" s="9">
        <v>10</v>
      </c>
      <c r="J1432">
        <v>0.5</v>
      </c>
      <c r="K1432">
        <v>2</v>
      </c>
      <c r="L1432">
        <v>0</v>
      </c>
    </row>
    <row r="1433" spans="1:12" x14ac:dyDescent="0.2">
      <c r="A1433" t="str">
        <f>Utdanningstilbud[[#This Row],[studiestednr]]&amp;"|"&amp;Utdanningstilbud[[#This Row],[tilbudkode]]</f>
        <v>40|REI015B1</v>
      </c>
      <c r="B1433">
        <v>40</v>
      </c>
      <c r="C1433" t="s">
        <v>183</v>
      </c>
      <c r="D1433">
        <v>199</v>
      </c>
      <c r="E1433" t="s">
        <v>184</v>
      </c>
      <c r="F1433" s="6" t="s">
        <v>265</v>
      </c>
      <c r="G1433">
        <v>544106</v>
      </c>
      <c r="H1433" s="6" t="s">
        <v>266</v>
      </c>
      <c r="I1433" s="9">
        <v>10</v>
      </c>
      <c r="J1433">
        <v>0.17</v>
      </c>
      <c r="K1433">
        <v>2</v>
      </c>
      <c r="L1433">
        <v>0</v>
      </c>
    </row>
    <row r="1434" spans="1:12" x14ac:dyDescent="0.2">
      <c r="A1434" t="str">
        <f>Utdanningstilbud[[#This Row],[studiestednr]]&amp;"|"&amp;Utdanningstilbud[[#This Row],[tilbudkode]]</f>
        <v>40|REI015B1</v>
      </c>
      <c r="B1434">
        <v>40</v>
      </c>
      <c r="C1434" t="s">
        <v>183</v>
      </c>
      <c r="D1434">
        <v>199</v>
      </c>
      <c r="E1434" t="s">
        <v>184</v>
      </c>
      <c r="F1434" s="6" t="s">
        <v>265</v>
      </c>
      <c r="G1434">
        <v>999999</v>
      </c>
      <c r="H1434" s="6" t="s">
        <v>266</v>
      </c>
      <c r="I1434" s="9">
        <v>10</v>
      </c>
      <c r="J1434">
        <v>0.5</v>
      </c>
      <c r="K1434">
        <v>2</v>
      </c>
      <c r="L1434">
        <v>0</v>
      </c>
    </row>
    <row r="1435" spans="1:12" x14ac:dyDescent="0.2">
      <c r="A1435" t="str">
        <f>Utdanningstilbud[[#This Row],[studiestednr]]&amp;"|"&amp;Utdanningstilbud[[#This Row],[tilbudkode]]</f>
        <v>40|REI016B1</v>
      </c>
      <c r="B1435">
        <v>40</v>
      </c>
      <c r="C1435" t="s">
        <v>183</v>
      </c>
      <c r="D1435">
        <v>199</v>
      </c>
      <c r="E1435" t="s">
        <v>184</v>
      </c>
      <c r="F1435" s="6" t="s">
        <v>267</v>
      </c>
      <c r="G1435">
        <v>544106</v>
      </c>
      <c r="H1435" s="6" t="s">
        <v>268</v>
      </c>
      <c r="I1435" s="9">
        <v>5</v>
      </c>
      <c r="J1435">
        <v>0.08</v>
      </c>
      <c r="K1435">
        <v>2</v>
      </c>
      <c r="L1435">
        <v>0</v>
      </c>
    </row>
    <row r="1436" spans="1:12" x14ac:dyDescent="0.2">
      <c r="A1436" t="str">
        <f>Utdanningstilbud[[#This Row],[studiestednr]]&amp;"|"&amp;Utdanningstilbud[[#This Row],[tilbudkode]]</f>
        <v>40|REI016B1</v>
      </c>
      <c r="B1436">
        <v>40</v>
      </c>
      <c r="C1436" t="s">
        <v>183</v>
      </c>
      <c r="D1436">
        <v>199</v>
      </c>
      <c r="E1436" t="s">
        <v>184</v>
      </c>
      <c r="F1436" s="6" t="s">
        <v>267</v>
      </c>
      <c r="G1436">
        <v>999999</v>
      </c>
      <c r="H1436" s="6" t="s">
        <v>268</v>
      </c>
      <c r="I1436" s="9">
        <v>5</v>
      </c>
      <c r="J1436">
        <v>0.5</v>
      </c>
      <c r="K1436">
        <v>2</v>
      </c>
      <c r="L1436">
        <v>0</v>
      </c>
    </row>
    <row r="1437" spans="1:12" x14ac:dyDescent="0.2">
      <c r="A1437" t="str">
        <f>Utdanningstilbud[[#This Row],[studiestednr]]&amp;"|"&amp;Utdanningstilbud[[#This Row],[tilbudkode]]</f>
        <v>40|REI017B1</v>
      </c>
      <c r="B1437">
        <v>40</v>
      </c>
      <c r="C1437" t="s">
        <v>183</v>
      </c>
      <c r="D1437">
        <v>199</v>
      </c>
      <c r="E1437" t="s">
        <v>184</v>
      </c>
      <c r="F1437" s="6" t="s">
        <v>269</v>
      </c>
      <c r="G1437">
        <v>544901</v>
      </c>
      <c r="H1437" s="6" t="s">
        <v>270</v>
      </c>
      <c r="I1437" s="9">
        <v>10</v>
      </c>
      <c r="J1437">
        <v>0.17</v>
      </c>
      <c r="K1437">
        <v>2</v>
      </c>
      <c r="L1437">
        <v>0</v>
      </c>
    </row>
    <row r="1438" spans="1:12" x14ac:dyDescent="0.2">
      <c r="A1438" t="str">
        <f>Utdanningstilbud[[#This Row],[studiestednr]]&amp;"|"&amp;Utdanningstilbud[[#This Row],[tilbudkode]]</f>
        <v>40|REI017B1</v>
      </c>
      <c r="B1438">
        <v>40</v>
      </c>
      <c r="C1438" t="s">
        <v>183</v>
      </c>
      <c r="D1438">
        <v>199</v>
      </c>
      <c r="E1438" t="s">
        <v>184</v>
      </c>
      <c r="F1438" s="6" t="s">
        <v>269</v>
      </c>
      <c r="G1438">
        <v>999999</v>
      </c>
      <c r="H1438" s="6" t="s">
        <v>270</v>
      </c>
      <c r="I1438" s="9">
        <v>10</v>
      </c>
      <c r="J1438">
        <v>0.5</v>
      </c>
      <c r="K1438">
        <v>2</v>
      </c>
      <c r="L1438">
        <v>0</v>
      </c>
    </row>
    <row r="1439" spans="1:12" x14ac:dyDescent="0.2">
      <c r="A1439" t="str">
        <f>Utdanningstilbud[[#This Row],[studiestednr]]&amp;"|"&amp;Utdanningstilbud[[#This Row],[tilbudkode]]</f>
        <v>40|REKR-00</v>
      </c>
      <c r="B1439">
        <v>40</v>
      </c>
      <c r="C1439" t="s">
        <v>183</v>
      </c>
      <c r="D1439">
        <v>199</v>
      </c>
      <c r="E1439" t="s">
        <v>184</v>
      </c>
      <c r="F1439" s="6" t="s">
        <v>271</v>
      </c>
      <c r="G1439">
        <v>541170</v>
      </c>
      <c r="H1439" s="6" t="s">
        <v>272</v>
      </c>
      <c r="I1439" s="9">
        <v>10</v>
      </c>
      <c r="J1439">
        <v>0.17</v>
      </c>
      <c r="K1439">
        <v>2</v>
      </c>
      <c r="L1439">
        <v>0</v>
      </c>
    </row>
    <row r="1440" spans="1:12" x14ac:dyDescent="0.2">
      <c r="A1440" t="str">
        <f>Utdanningstilbud[[#This Row],[studiestednr]]&amp;"|"&amp;Utdanningstilbud[[#This Row],[tilbudkode]]</f>
        <v>40|REKR-00</v>
      </c>
      <c r="B1440">
        <v>40</v>
      </c>
      <c r="C1440" t="s">
        <v>183</v>
      </c>
      <c r="D1440">
        <v>199</v>
      </c>
      <c r="E1440" t="s">
        <v>184</v>
      </c>
      <c r="F1440" s="6" t="s">
        <v>271</v>
      </c>
      <c r="G1440">
        <v>999999</v>
      </c>
      <c r="H1440" s="6" t="s">
        <v>272</v>
      </c>
      <c r="I1440" s="9">
        <v>10</v>
      </c>
      <c r="J1440">
        <v>0.5</v>
      </c>
      <c r="K1440">
        <v>2</v>
      </c>
      <c r="L1440">
        <v>0</v>
      </c>
    </row>
    <row r="1441" spans="1:12" x14ac:dyDescent="0.2">
      <c r="A1441" t="str">
        <f>Utdanningstilbud[[#This Row],[studiestednr]]&amp;"|"&amp;Utdanningstilbud[[#This Row],[tilbudkode]]</f>
        <v>40|REKR-01</v>
      </c>
      <c r="B1441">
        <v>40</v>
      </c>
      <c r="C1441" t="s">
        <v>183</v>
      </c>
      <c r="D1441">
        <v>199</v>
      </c>
      <c r="E1441" t="s">
        <v>184</v>
      </c>
      <c r="F1441" s="6" t="s">
        <v>2002</v>
      </c>
      <c r="G1441">
        <v>541170</v>
      </c>
      <c r="H1441" s="6" t="s">
        <v>272</v>
      </c>
      <c r="I1441" s="9">
        <v>10</v>
      </c>
      <c r="J1441">
        <v>0.17</v>
      </c>
      <c r="K1441">
        <v>2</v>
      </c>
      <c r="L1441">
        <v>0</v>
      </c>
    </row>
    <row r="1442" spans="1:12" x14ac:dyDescent="0.2">
      <c r="A1442" t="str">
        <f>Utdanningstilbud[[#This Row],[studiestednr]]&amp;"|"&amp;Utdanningstilbud[[#This Row],[tilbudkode]]</f>
        <v>40|RELA-00</v>
      </c>
      <c r="B1442">
        <v>40</v>
      </c>
      <c r="C1442" t="s">
        <v>183</v>
      </c>
      <c r="D1442">
        <v>199</v>
      </c>
      <c r="E1442" t="s">
        <v>184</v>
      </c>
      <c r="F1442" s="6" t="s">
        <v>2003</v>
      </c>
      <c r="G1442">
        <v>541148</v>
      </c>
      <c r="H1442" s="6" t="s">
        <v>214</v>
      </c>
      <c r="I1442" s="9">
        <v>5</v>
      </c>
      <c r="J1442">
        <v>0.08</v>
      </c>
      <c r="K1442">
        <v>2</v>
      </c>
      <c r="L1442">
        <v>0</v>
      </c>
    </row>
    <row r="1443" spans="1:12" x14ac:dyDescent="0.2">
      <c r="A1443" t="str">
        <f>Utdanningstilbud[[#This Row],[studiestednr]]&amp;"|"&amp;Utdanningstilbud[[#This Row],[tilbudkode]]</f>
        <v>40|RELA-00</v>
      </c>
      <c r="B1443">
        <v>40</v>
      </c>
      <c r="C1443" t="s">
        <v>183</v>
      </c>
      <c r="D1443">
        <v>199</v>
      </c>
      <c r="E1443" t="s">
        <v>184</v>
      </c>
      <c r="F1443" s="6" t="s">
        <v>2003</v>
      </c>
      <c r="G1443">
        <v>541148</v>
      </c>
      <c r="H1443" s="6" t="s">
        <v>214</v>
      </c>
      <c r="I1443" s="9">
        <v>5</v>
      </c>
      <c r="J1443">
        <v>0.5</v>
      </c>
      <c r="K1443">
        <v>2</v>
      </c>
      <c r="L1443">
        <v>0</v>
      </c>
    </row>
    <row r="1444" spans="1:12" x14ac:dyDescent="0.2">
      <c r="A1444" t="str">
        <f>Utdanningstilbud[[#This Row],[studiestednr]]&amp;"|"&amp;Utdanningstilbud[[#This Row],[tilbudkode]]</f>
        <v>40|RELA-00</v>
      </c>
      <c r="B1444">
        <v>40</v>
      </c>
      <c r="C1444" t="s">
        <v>183</v>
      </c>
      <c r="D1444">
        <v>199</v>
      </c>
      <c r="E1444" t="s">
        <v>184</v>
      </c>
      <c r="F1444" s="6" t="s">
        <v>2003</v>
      </c>
      <c r="G1444">
        <v>999999</v>
      </c>
      <c r="H1444" s="6" t="s">
        <v>214</v>
      </c>
      <c r="I1444" s="9">
        <v>5</v>
      </c>
      <c r="J1444">
        <v>0.5</v>
      </c>
      <c r="K1444">
        <v>2</v>
      </c>
      <c r="L1444">
        <v>0</v>
      </c>
    </row>
    <row r="1445" spans="1:12" x14ac:dyDescent="0.2">
      <c r="A1445" t="str">
        <f>Utdanningstilbud[[#This Row],[studiestednr]]&amp;"|"&amp;Utdanningstilbud[[#This Row],[tilbudkode]]</f>
        <v>40|RELO-00</v>
      </c>
      <c r="B1445">
        <v>40</v>
      </c>
      <c r="C1445" t="s">
        <v>183</v>
      </c>
      <c r="D1445">
        <v>199</v>
      </c>
      <c r="E1445" t="s">
        <v>184</v>
      </c>
      <c r="F1445" s="6" t="s">
        <v>273</v>
      </c>
      <c r="G1445">
        <v>541116</v>
      </c>
      <c r="H1445" s="6" t="s">
        <v>274</v>
      </c>
      <c r="I1445" s="9">
        <v>10</v>
      </c>
      <c r="J1445">
        <v>0.17</v>
      </c>
      <c r="K1445">
        <v>2</v>
      </c>
      <c r="L1445">
        <v>0</v>
      </c>
    </row>
    <row r="1446" spans="1:12" x14ac:dyDescent="0.2">
      <c r="A1446" t="str">
        <f>Utdanningstilbud[[#This Row],[studiestednr]]&amp;"|"&amp;Utdanningstilbud[[#This Row],[tilbudkode]]</f>
        <v>40|RELO-00</v>
      </c>
      <c r="B1446">
        <v>40</v>
      </c>
      <c r="C1446" t="s">
        <v>183</v>
      </c>
      <c r="D1446">
        <v>199</v>
      </c>
      <c r="E1446" t="s">
        <v>184</v>
      </c>
      <c r="F1446" s="6" t="s">
        <v>273</v>
      </c>
      <c r="G1446">
        <v>999999</v>
      </c>
      <c r="H1446" s="6" t="s">
        <v>274</v>
      </c>
      <c r="I1446" s="9">
        <v>10</v>
      </c>
      <c r="J1446">
        <v>0.5</v>
      </c>
      <c r="K1446">
        <v>2</v>
      </c>
      <c r="L1446">
        <v>0</v>
      </c>
    </row>
    <row r="1447" spans="1:12" x14ac:dyDescent="0.2">
      <c r="A1447" t="str">
        <f>Utdanningstilbud[[#This Row],[studiestednr]]&amp;"|"&amp;Utdanningstilbud[[#This Row],[tilbudkode]]</f>
        <v>40|RESS-00</v>
      </c>
      <c r="B1447">
        <v>40</v>
      </c>
      <c r="C1447" t="s">
        <v>183</v>
      </c>
      <c r="D1447">
        <v>199</v>
      </c>
      <c r="E1447" t="s">
        <v>184</v>
      </c>
      <c r="F1447" s="6" t="s">
        <v>2004</v>
      </c>
      <c r="G1447">
        <v>541114</v>
      </c>
      <c r="H1447" s="6" t="s">
        <v>2005</v>
      </c>
      <c r="I1447" s="9">
        <v>5</v>
      </c>
      <c r="J1447">
        <v>0.08</v>
      </c>
      <c r="K1447">
        <v>2</v>
      </c>
      <c r="L1447">
        <v>0</v>
      </c>
    </row>
    <row r="1448" spans="1:12" x14ac:dyDescent="0.2">
      <c r="A1448" t="str">
        <f>Utdanningstilbud[[#This Row],[studiestednr]]&amp;"|"&amp;Utdanningstilbud[[#This Row],[tilbudkode]]</f>
        <v>40|RPIP-00</v>
      </c>
      <c r="B1448">
        <v>40</v>
      </c>
      <c r="C1448" t="s">
        <v>183</v>
      </c>
      <c r="D1448">
        <v>199</v>
      </c>
      <c r="E1448" t="s">
        <v>184</v>
      </c>
      <c r="F1448" s="6" t="s">
        <v>301</v>
      </c>
      <c r="G1448">
        <v>543104</v>
      </c>
      <c r="H1448" s="6" t="s">
        <v>302</v>
      </c>
      <c r="I1448" s="9">
        <v>5</v>
      </c>
      <c r="J1448">
        <v>0.08</v>
      </c>
      <c r="K1448">
        <v>2</v>
      </c>
      <c r="L1448">
        <v>0</v>
      </c>
    </row>
    <row r="1449" spans="1:12" x14ac:dyDescent="0.2">
      <c r="A1449" t="str">
        <f>Utdanningstilbud[[#This Row],[studiestednr]]&amp;"|"&amp;Utdanningstilbud[[#This Row],[tilbudkode]]</f>
        <v>40|RPIP-00</v>
      </c>
      <c r="B1449">
        <v>40</v>
      </c>
      <c r="C1449" t="s">
        <v>183</v>
      </c>
      <c r="D1449">
        <v>199</v>
      </c>
      <c r="E1449" t="s">
        <v>184</v>
      </c>
      <c r="F1449" s="6" t="s">
        <v>301</v>
      </c>
      <c r="G1449">
        <v>999999</v>
      </c>
      <c r="H1449" s="6" t="s">
        <v>302</v>
      </c>
      <c r="I1449" s="9">
        <v>5</v>
      </c>
      <c r="J1449">
        <v>0.5</v>
      </c>
      <c r="K1449">
        <v>2</v>
      </c>
      <c r="L1449">
        <v>0</v>
      </c>
    </row>
    <row r="1450" spans="1:12" x14ac:dyDescent="0.2">
      <c r="A1450" t="str">
        <f>Utdanningstilbud[[#This Row],[studiestednr]]&amp;"|"&amp;Utdanningstilbud[[#This Row],[tilbudkode]]</f>
        <v>40|RUBD-00</v>
      </c>
      <c r="B1450">
        <v>40</v>
      </c>
      <c r="C1450" t="s">
        <v>183</v>
      </c>
      <c r="D1450">
        <v>199</v>
      </c>
      <c r="E1450" t="s">
        <v>184</v>
      </c>
      <c r="F1450" s="6" t="s">
        <v>2006</v>
      </c>
      <c r="G1450">
        <v>551403</v>
      </c>
      <c r="H1450" s="6" t="s">
        <v>2007</v>
      </c>
      <c r="I1450" s="9">
        <v>15</v>
      </c>
      <c r="J1450">
        <v>0.25</v>
      </c>
      <c r="K1450">
        <v>2</v>
      </c>
      <c r="L1450">
        <v>0</v>
      </c>
    </row>
    <row r="1451" spans="1:12" x14ac:dyDescent="0.2">
      <c r="A1451" t="str">
        <f>Utdanningstilbud[[#This Row],[studiestednr]]&amp;"|"&amp;Utdanningstilbud[[#This Row],[tilbudkode]]</f>
        <v>40|RUBD-00</v>
      </c>
      <c r="B1451">
        <v>40</v>
      </c>
      <c r="C1451" t="s">
        <v>183</v>
      </c>
      <c r="D1451">
        <v>199</v>
      </c>
      <c r="E1451" t="s">
        <v>184</v>
      </c>
      <c r="F1451" s="6" t="s">
        <v>2006</v>
      </c>
      <c r="G1451">
        <v>999999</v>
      </c>
      <c r="H1451" s="6" t="s">
        <v>2007</v>
      </c>
      <c r="I1451" s="9">
        <v>15</v>
      </c>
      <c r="J1451">
        <v>0.5</v>
      </c>
      <c r="K1451">
        <v>2</v>
      </c>
      <c r="L1451">
        <v>0</v>
      </c>
    </row>
    <row r="1452" spans="1:12" x14ac:dyDescent="0.2">
      <c r="A1452" t="str">
        <f>Utdanningstilbud[[#This Row],[studiestednr]]&amp;"|"&amp;Utdanningstilbud[[#This Row],[tilbudkode]]</f>
        <v>40|SAKI-00</v>
      </c>
      <c r="B1452">
        <v>40</v>
      </c>
      <c r="C1452" t="s">
        <v>183</v>
      </c>
      <c r="D1452">
        <v>199</v>
      </c>
      <c r="E1452" t="s">
        <v>184</v>
      </c>
      <c r="F1452" s="6" t="s">
        <v>275</v>
      </c>
      <c r="G1452">
        <v>551401</v>
      </c>
      <c r="H1452" s="6" t="s">
        <v>276</v>
      </c>
      <c r="I1452" s="9">
        <v>5</v>
      </c>
      <c r="J1452">
        <v>0.08</v>
      </c>
      <c r="K1452">
        <v>2</v>
      </c>
      <c r="L1452">
        <v>0</v>
      </c>
    </row>
    <row r="1453" spans="1:12" x14ac:dyDescent="0.2">
      <c r="A1453" t="str">
        <f>Utdanningstilbud[[#This Row],[studiestednr]]&amp;"|"&amp;Utdanningstilbud[[#This Row],[tilbudkode]]</f>
        <v>40|SAKI-00</v>
      </c>
      <c r="B1453">
        <v>40</v>
      </c>
      <c r="C1453" t="s">
        <v>183</v>
      </c>
      <c r="D1453">
        <v>199</v>
      </c>
      <c r="E1453" t="s">
        <v>184</v>
      </c>
      <c r="F1453" s="6" t="s">
        <v>275</v>
      </c>
      <c r="G1453">
        <v>999999</v>
      </c>
      <c r="H1453" s="6" t="s">
        <v>276</v>
      </c>
      <c r="I1453" s="9">
        <v>5</v>
      </c>
      <c r="J1453">
        <v>0.5</v>
      </c>
      <c r="K1453">
        <v>2</v>
      </c>
      <c r="L1453">
        <v>0</v>
      </c>
    </row>
    <row r="1454" spans="1:12" x14ac:dyDescent="0.2">
      <c r="A1454" t="str">
        <f>Utdanningstilbud[[#This Row],[studiestednr]]&amp;"|"&amp;Utdanningstilbud[[#This Row],[tilbudkode]]</f>
        <v>40|SERV-00</v>
      </c>
      <c r="B1454">
        <v>40</v>
      </c>
      <c r="C1454" t="s">
        <v>183</v>
      </c>
      <c r="D1454">
        <v>199</v>
      </c>
      <c r="E1454" t="s">
        <v>184</v>
      </c>
      <c r="F1454" s="6" t="s">
        <v>2008</v>
      </c>
      <c r="G1454">
        <v>541132</v>
      </c>
      <c r="H1454" s="6" t="s">
        <v>203</v>
      </c>
      <c r="I1454" s="9">
        <v>10</v>
      </c>
      <c r="J1454">
        <v>0.17</v>
      </c>
      <c r="K1454">
        <v>2</v>
      </c>
      <c r="L1454">
        <v>0</v>
      </c>
    </row>
    <row r="1455" spans="1:12" x14ac:dyDescent="0.2">
      <c r="A1455" t="str">
        <f>Utdanningstilbud[[#This Row],[studiestednr]]&amp;"|"&amp;Utdanningstilbud[[#This Row],[tilbudkode]]</f>
        <v>40|SERV-00</v>
      </c>
      <c r="B1455">
        <v>40</v>
      </c>
      <c r="C1455" t="s">
        <v>183</v>
      </c>
      <c r="D1455">
        <v>199</v>
      </c>
      <c r="E1455" t="s">
        <v>184</v>
      </c>
      <c r="F1455" s="6" t="s">
        <v>2008</v>
      </c>
      <c r="G1455">
        <v>999999</v>
      </c>
      <c r="H1455" s="6" t="s">
        <v>203</v>
      </c>
      <c r="I1455" s="9">
        <v>10</v>
      </c>
      <c r="J1455">
        <v>0.5</v>
      </c>
      <c r="K1455">
        <v>2</v>
      </c>
      <c r="L1455">
        <v>0</v>
      </c>
    </row>
    <row r="1456" spans="1:12" x14ac:dyDescent="0.2">
      <c r="A1456" t="str">
        <f>Utdanningstilbud[[#This Row],[studiestednr]]&amp;"|"&amp;Utdanningstilbud[[#This Row],[tilbudkode]]</f>
        <v>40|SIØK-00</v>
      </c>
      <c r="B1456">
        <v>40</v>
      </c>
      <c r="C1456" t="s">
        <v>183</v>
      </c>
      <c r="D1456">
        <v>199</v>
      </c>
      <c r="E1456" t="s">
        <v>184</v>
      </c>
      <c r="F1456" s="6" t="s">
        <v>277</v>
      </c>
      <c r="G1456">
        <v>551401</v>
      </c>
      <c r="H1456" s="6" t="s">
        <v>278</v>
      </c>
      <c r="I1456" s="9">
        <v>10</v>
      </c>
      <c r="J1456">
        <v>0.17</v>
      </c>
      <c r="K1456">
        <v>2</v>
      </c>
      <c r="L1456">
        <v>0</v>
      </c>
    </row>
    <row r="1457" spans="1:12" x14ac:dyDescent="0.2">
      <c r="A1457" t="str">
        <f>Utdanningstilbud[[#This Row],[studiestednr]]&amp;"|"&amp;Utdanningstilbud[[#This Row],[tilbudkode]]</f>
        <v>40|SIØK-00</v>
      </c>
      <c r="B1457">
        <v>40</v>
      </c>
      <c r="C1457" t="s">
        <v>183</v>
      </c>
      <c r="D1457">
        <v>199</v>
      </c>
      <c r="E1457" t="s">
        <v>184</v>
      </c>
      <c r="F1457" s="6" t="s">
        <v>277</v>
      </c>
      <c r="G1457">
        <v>999999</v>
      </c>
      <c r="H1457" s="6" t="s">
        <v>278</v>
      </c>
      <c r="I1457" s="9">
        <v>10</v>
      </c>
      <c r="J1457">
        <v>0.5</v>
      </c>
      <c r="K1457">
        <v>2</v>
      </c>
      <c r="L1457">
        <v>0</v>
      </c>
    </row>
    <row r="1458" spans="1:12" x14ac:dyDescent="0.2">
      <c r="A1458" t="str">
        <f>Utdanningstilbud[[#This Row],[studiestednr]]&amp;"|"&amp;Utdanningstilbud[[#This Row],[tilbudkode]]</f>
        <v>40|STRS-00</v>
      </c>
      <c r="B1458">
        <v>40</v>
      </c>
      <c r="C1458" t="s">
        <v>183</v>
      </c>
      <c r="D1458">
        <v>199</v>
      </c>
      <c r="E1458" t="s">
        <v>184</v>
      </c>
      <c r="F1458" s="6" t="s">
        <v>279</v>
      </c>
      <c r="G1458">
        <v>543104</v>
      </c>
      <c r="H1458" s="6" t="s">
        <v>280</v>
      </c>
      <c r="I1458" s="9">
        <v>10</v>
      </c>
      <c r="J1458">
        <v>0.17</v>
      </c>
      <c r="K1458">
        <v>2</v>
      </c>
      <c r="L1458">
        <v>0</v>
      </c>
    </row>
    <row r="1459" spans="1:12" x14ac:dyDescent="0.2">
      <c r="A1459" t="str">
        <f>Utdanningstilbud[[#This Row],[studiestednr]]&amp;"|"&amp;Utdanningstilbud[[#This Row],[tilbudkode]]</f>
        <v>40|STRS-00</v>
      </c>
      <c r="B1459">
        <v>40</v>
      </c>
      <c r="C1459" t="s">
        <v>183</v>
      </c>
      <c r="D1459">
        <v>199</v>
      </c>
      <c r="E1459" t="s">
        <v>184</v>
      </c>
      <c r="F1459" s="6" t="s">
        <v>279</v>
      </c>
      <c r="G1459">
        <v>999999</v>
      </c>
      <c r="H1459" s="6" t="s">
        <v>280</v>
      </c>
      <c r="I1459" s="9">
        <v>10</v>
      </c>
      <c r="J1459">
        <v>0.5</v>
      </c>
      <c r="K1459">
        <v>2</v>
      </c>
      <c r="L1459">
        <v>0</v>
      </c>
    </row>
    <row r="1460" spans="1:12" x14ac:dyDescent="0.2">
      <c r="A1460" t="str">
        <f>Utdanningstilbud[[#This Row],[studiestednr]]&amp;"|"&amp;Utdanningstilbud[[#This Row],[tilbudkode]]</f>
        <v>40|TEKI-00</v>
      </c>
      <c r="B1460">
        <v>40</v>
      </c>
      <c r="C1460" t="s">
        <v>183</v>
      </c>
      <c r="D1460">
        <v>199</v>
      </c>
      <c r="E1460" t="s">
        <v>184</v>
      </c>
      <c r="F1460" s="6" t="s">
        <v>303</v>
      </c>
      <c r="G1460">
        <v>559908</v>
      </c>
      <c r="H1460" s="6" t="s">
        <v>304</v>
      </c>
      <c r="I1460" s="9">
        <v>10</v>
      </c>
      <c r="J1460">
        <v>0.17</v>
      </c>
      <c r="K1460">
        <v>2</v>
      </c>
      <c r="L1460">
        <v>0</v>
      </c>
    </row>
    <row r="1461" spans="1:12" x14ac:dyDescent="0.2">
      <c r="A1461" t="str">
        <f>Utdanningstilbud[[#This Row],[studiestednr]]&amp;"|"&amp;Utdanningstilbud[[#This Row],[tilbudkode]]</f>
        <v>40|TEKI-00</v>
      </c>
      <c r="B1461">
        <v>40</v>
      </c>
      <c r="C1461" t="s">
        <v>183</v>
      </c>
      <c r="D1461">
        <v>199</v>
      </c>
      <c r="E1461" t="s">
        <v>184</v>
      </c>
      <c r="F1461" s="6" t="s">
        <v>303</v>
      </c>
      <c r="G1461">
        <v>999999</v>
      </c>
      <c r="H1461" s="6" t="s">
        <v>304</v>
      </c>
      <c r="I1461" s="9">
        <v>10</v>
      </c>
      <c r="J1461">
        <v>0.5</v>
      </c>
      <c r="K1461">
        <v>2</v>
      </c>
      <c r="L1461">
        <v>0</v>
      </c>
    </row>
    <row r="1462" spans="1:12" x14ac:dyDescent="0.2">
      <c r="A1462" t="str">
        <f>Utdanningstilbud[[#This Row],[studiestednr]]&amp;"|"&amp;Utdanningstilbud[[#This Row],[tilbudkode]]</f>
        <v>40|VERK-00</v>
      </c>
      <c r="B1462">
        <v>40</v>
      </c>
      <c r="C1462" t="s">
        <v>183</v>
      </c>
      <c r="D1462">
        <v>199</v>
      </c>
      <c r="E1462" t="s">
        <v>184</v>
      </c>
      <c r="F1462" s="6" t="s">
        <v>2009</v>
      </c>
      <c r="G1462">
        <v>551401</v>
      </c>
      <c r="H1462" s="6" t="s">
        <v>2010</v>
      </c>
      <c r="I1462" s="9">
        <v>5</v>
      </c>
      <c r="J1462">
        <v>0.08</v>
      </c>
      <c r="K1462">
        <v>2</v>
      </c>
      <c r="L1462">
        <v>0</v>
      </c>
    </row>
    <row r="1463" spans="1:12" x14ac:dyDescent="0.2">
      <c r="A1463" t="str">
        <f>Utdanningstilbud[[#This Row],[studiestednr]]&amp;"|"&amp;Utdanningstilbud[[#This Row],[tilbudkode]]</f>
        <v>40|VERK-00</v>
      </c>
      <c r="B1463">
        <v>40</v>
      </c>
      <c r="C1463" t="s">
        <v>183</v>
      </c>
      <c r="D1463">
        <v>199</v>
      </c>
      <c r="E1463" t="s">
        <v>184</v>
      </c>
      <c r="F1463" s="6" t="s">
        <v>2009</v>
      </c>
      <c r="G1463">
        <v>999999</v>
      </c>
      <c r="H1463" s="6" t="s">
        <v>2010</v>
      </c>
      <c r="I1463" s="9">
        <v>5</v>
      </c>
      <c r="J1463">
        <v>0.5</v>
      </c>
      <c r="K1463">
        <v>2</v>
      </c>
      <c r="L1463">
        <v>0</v>
      </c>
    </row>
    <row r="1464" spans="1:12" x14ac:dyDescent="0.2">
      <c r="A1464" t="str">
        <f>Utdanningstilbud[[#This Row],[studiestednr]]&amp;"|"&amp;Utdanningstilbud[[#This Row],[tilbudkode]]</f>
        <v>40|YRAR-00</v>
      </c>
      <c r="B1464">
        <v>40</v>
      </c>
      <c r="C1464" t="s">
        <v>183</v>
      </c>
      <c r="D1464">
        <v>199</v>
      </c>
      <c r="E1464" t="s">
        <v>184</v>
      </c>
      <c r="F1464" s="6" t="s">
        <v>305</v>
      </c>
      <c r="G1464">
        <v>541120</v>
      </c>
      <c r="H1464" s="6" t="s">
        <v>306</v>
      </c>
      <c r="I1464" s="9">
        <v>5</v>
      </c>
      <c r="J1464">
        <v>0.08</v>
      </c>
      <c r="K1464">
        <v>2</v>
      </c>
      <c r="L1464">
        <v>0</v>
      </c>
    </row>
    <row r="1465" spans="1:12" x14ac:dyDescent="0.2">
      <c r="A1465" t="str">
        <f>Utdanningstilbud[[#This Row],[studiestednr]]&amp;"|"&amp;Utdanningstilbud[[#This Row],[tilbudkode]]</f>
        <v>40|YRAR-00</v>
      </c>
      <c r="B1465">
        <v>40</v>
      </c>
      <c r="C1465" t="s">
        <v>183</v>
      </c>
      <c r="D1465">
        <v>199</v>
      </c>
      <c r="E1465" t="s">
        <v>184</v>
      </c>
      <c r="F1465" s="6" t="s">
        <v>305</v>
      </c>
      <c r="G1465">
        <v>999999</v>
      </c>
      <c r="H1465" s="6" t="s">
        <v>306</v>
      </c>
      <c r="I1465" s="9">
        <v>5</v>
      </c>
      <c r="J1465">
        <v>0.5</v>
      </c>
      <c r="K1465">
        <v>2</v>
      </c>
      <c r="L1465">
        <v>0</v>
      </c>
    </row>
    <row r="1466" spans="1:12" x14ac:dyDescent="0.2">
      <c r="A1466" t="str">
        <f>Utdanningstilbud[[#This Row],[studiestednr]]&amp;"|"&amp;Utdanningstilbud[[#This Row],[tilbudkode]]</f>
        <v>40|ØKON-00</v>
      </c>
      <c r="B1466">
        <v>40</v>
      </c>
      <c r="C1466" t="s">
        <v>183</v>
      </c>
      <c r="D1466">
        <v>199</v>
      </c>
      <c r="E1466" t="s">
        <v>184</v>
      </c>
      <c r="F1466" s="6" t="s">
        <v>2011</v>
      </c>
      <c r="G1466">
        <v>541129</v>
      </c>
      <c r="H1466" s="6" t="s">
        <v>213</v>
      </c>
      <c r="I1466" s="9">
        <v>5</v>
      </c>
      <c r="J1466">
        <v>0.08</v>
      </c>
      <c r="K1466">
        <v>2</v>
      </c>
      <c r="L1466">
        <v>0</v>
      </c>
    </row>
    <row r="1467" spans="1:12" x14ac:dyDescent="0.2">
      <c r="A1467" t="str">
        <f>Utdanningstilbud[[#This Row],[studiestednr]]&amp;"|"&amp;Utdanningstilbud[[#This Row],[tilbudkode]]</f>
        <v>40|ØKON-00</v>
      </c>
      <c r="B1467">
        <v>40</v>
      </c>
      <c r="C1467" t="s">
        <v>183</v>
      </c>
      <c r="D1467">
        <v>199</v>
      </c>
      <c r="E1467" t="s">
        <v>184</v>
      </c>
      <c r="F1467" s="6" t="s">
        <v>2011</v>
      </c>
      <c r="G1467">
        <v>999999</v>
      </c>
      <c r="H1467" s="6" t="s">
        <v>213</v>
      </c>
      <c r="I1467" s="9">
        <v>5</v>
      </c>
      <c r="J1467">
        <v>0.5</v>
      </c>
      <c r="K1467">
        <v>2</v>
      </c>
      <c r="L1467">
        <v>0</v>
      </c>
    </row>
    <row r="1468" spans="1:12" x14ac:dyDescent="0.2">
      <c r="A1468" t="str">
        <f>Utdanningstilbud[[#This Row],[studiestednr]]&amp;"|"&amp;Utdanningstilbud[[#This Row],[tilbudkode]]</f>
        <v>40|ÅRØK-00</v>
      </c>
      <c r="B1468">
        <v>40</v>
      </c>
      <c r="C1468" t="s">
        <v>183</v>
      </c>
      <c r="D1468">
        <v>199</v>
      </c>
      <c r="E1468" t="s">
        <v>184</v>
      </c>
      <c r="F1468" s="6" t="s">
        <v>2012</v>
      </c>
      <c r="G1468">
        <v>541114</v>
      </c>
      <c r="H1468" s="6" t="s">
        <v>2013</v>
      </c>
      <c r="I1468" s="9">
        <v>10</v>
      </c>
      <c r="J1468">
        <v>0.17</v>
      </c>
      <c r="K1468">
        <v>2</v>
      </c>
      <c r="L1468">
        <v>0</v>
      </c>
    </row>
    <row r="1469" spans="1:12" x14ac:dyDescent="0.2">
      <c r="A1469" t="str">
        <f>Utdanningstilbud[[#This Row],[studiestednr]]&amp;"|"&amp;Utdanningstilbud[[#This Row],[tilbudkode]]</f>
        <v>320|1322</v>
      </c>
      <c r="B1469">
        <v>320</v>
      </c>
      <c r="C1469" t="s">
        <v>867</v>
      </c>
      <c r="D1469">
        <v>199</v>
      </c>
      <c r="E1469" t="s">
        <v>184</v>
      </c>
      <c r="F1469" s="6">
        <v>1322</v>
      </c>
      <c r="G1469">
        <v>542105</v>
      </c>
      <c r="H1469" s="6" t="s">
        <v>868</v>
      </c>
      <c r="I1469" s="9">
        <v>60</v>
      </c>
      <c r="J1469">
        <v>0.75</v>
      </c>
      <c r="K1469">
        <v>3</v>
      </c>
      <c r="L1469">
        <v>20</v>
      </c>
    </row>
    <row r="1470" spans="1:12" x14ac:dyDescent="0.2">
      <c r="A1470" t="str">
        <f>Utdanningstilbud[[#This Row],[studiestednr]]&amp;"|"&amp;Utdanningstilbud[[#This Row],[tilbudkode]]</f>
        <v>320|1400</v>
      </c>
      <c r="B1470">
        <v>320</v>
      </c>
      <c r="C1470" t="s">
        <v>867</v>
      </c>
      <c r="D1470">
        <v>199</v>
      </c>
      <c r="E1470" t="s">
        <v>184</v>
      </c>
      <c r="F1470" s="6">
        <v>1400</v>
      </c>
      <c r="G1470">
        <v>543104</v>
      </c>
      <c r="H1470" s="6" t="s">
        <v>869</v>
      </c>
      <c r="I1470" s="9">
        <v>60</v>
      </c>
      <c r="J1470">
        <v>1</v>
      </c>
      <c r="K1470">
        <v>1</v>
      </c>
      <c r="L1470">
        <v>0</v>
      </c>
    </row>
    <row r="1471" spans="1:12" x14ac:dyDescent="0.2">
      <c r="A1471" t="str">
        <f>Utdanningstilbud[[#This Row],[studiestednr]]&amp;"|"&amp;Utdanningstilbud[[#This Row],[tilbudkode]]</f>
        <v>320|1500</v>
      </c>
      <c r="B1471">
        <v>320</v>
      </c>
      <c r="C1471" t="s">
        <v>867</v>
      </c>
      <c r="D1471">
        <v>199</v>
      </c>
      <c r="E1471" t="s">
        <v>184</v>
      </c>
      <c r="F1471" s="6">
        <v>1500</v>
      </c>
      <c r="G1471">
        <v>543203</v>
      </c>
      <c r="H1471" s="6" t="s">
        <v>984</v>
      </c>
      <c r="I1471" s="9">
        <v>30</v>
      </c>
      <c r="J1471">
        <v>1</v>
      </c>
      <c r="K1471">
        <v>1</v>
      </c>
      <c r="L1471">
        <v>0</v>
      </c>
    </row>
    <row r="1472" spans="1:12" x14ac:dyDescent="0.2">
      <c r="A1472" t="str">
        <f>Utdanningstilbud[[#This Row],[studiestednr]]&amp;"|"&amp;Utdanningstilbud[[#This Row],[tilbudkode]]</f>
        <v>320|2300</v>
      </c>
      <c r="B1472">
        <v>320</v>
      </c>
      <c r="C1472" t="s">
        <v>867</v>
      </c>
      <c r="D1472">
        <v>199</v>
      </c>
      <c r="E1472" t="s">
        <v>184</v>
      </c>
      <c r="F1472" s="6">
        <v>2300</v>
      </c>
      <c r="G1472">
        <v>541114</v>
      </c>
      <c r="H1472" s="6" t="s">
        <v>735</v>
      </c>
      <c r="I1472" s="9">
        <v>60</v>
      </c>
      <c r="J1472">
        <v>1</v>
      </c>
      <c r="K1472">
        <v>3</v>
      </c>
      <c r="L1472">
        <v>2</v>
      </c>
    </row>
    <row r="1473" spans="1:12" x14ac:dyDescent="0.2">
      <c r="A1473" t="str">
        <f>Utdanningstilbud[[#This Row],[studiestednr]]&amp;"|"&amp;Utdanningstilbud[[#This Row],[tilbudkode]]</f>
        <v>320|4522</v>
      </c>
      <c r="B1473">
        <v>320</v>
      </c>
      <c r="C1473" t="s">
        <v>867</v>
      </c>
      <c r="D1473">
        <v>199</v>
      </c>
      <c r="E1473" t="s">
        <v>184</v>
      </c>
      <c r="F1473" s="6">
        <v>4522</v>
      </c>
      <c r="G1473">
        <v>551401</v>
      </c>
      <c r="H1473" s="6" t="s">
        <v>989</v>
      </c>
      <c r="I1473" s="9">
        <v>30</v>
      </c>
      <c r="J1473">
        <v>0.5</v>
      </c>
      <c r="K1473">
        <v>3</v>
      </c>
      <c r="L1473">
        <v>6</v>
      </c>
    </row>
    <row r="1474" spans="1:12" x14ac:dyDescent="0.2">
      <c r="A1474" t="str">
        <f>Utdanningstilbud[[#This Row],[studiestednr]]&amp;"|"&amp;Utdanningstilbud[[#This Row],[tilbudkode]]</f>
        <v>428|1402</v>
      </c>
      <c r="B1474">
        <v>428</v>
      </c>
      <c r="C1474" t="s">
        <v>977</v>
      </c>
      <c r="D1474">
        <v>199</v>
      </c>
      <c r="E1474" t="s">
        <v>184</v>
      </c>
      <c r="F1474" s="6">
        <v>1402</v>
      </c>
      <c r="G1474">
        <v>543104</v>
      </c>
      <c r="H1474" s="6" t="s">
        <v>869</v>
      </c>
      <c r="I1474" s="9">
        <v>60</v>
      </c>
      <c r="J1474">
        <v>0.5</v>
      </c>
      <c r="K1474">
        <v>2</v>
      </c>
      <c r="L1474">
        <v>0</v>
      </c>
    </row>
    <row r="1475" spans="1:12" x14ac:dyDescent="0.2">
      <c r="A1475" t="str">
        <f>Utdanningstilbud[[#This Row],[studiestednr]]&amp;"|"&amp;Utdanningstilbud[[#This Row],[tilbudkode]]</f>
        <v>428|1502</v>
      </c>
      <c r="B1475">
        <v>428</v>
      </c>
      <c r="C1475" t="s">
        <v>977</v>
      </c>
      <c r="D1475">
        <v>199</v>
      </c>
      <c r="E1475" t="s">
        <v>184</v>
      </c>
      <c r="F1475" s="6">
        <v>1502</v>
      </c>
      <c r="G1475">
        <v>543203</v>
      </c>
      <c r="H1475" s="6" t="s">
        <v>984</v>
      </c>
      <c r="I1475" s="9">
        <v>30</v>
      </c>
      <c r="J1475">
        <v>0.5</v>
      </c>
      <c r="K1475">
        <v>2</v>
      </c>
      <c r="L1475">
        <v>0</v>
      </c>
    </row>
    <row r="1476" spans="1:12" x14ac:dyDescent="0.2">
      <c r="A1476" t="str">
        <f>Utdanningstilbud[[#This Row],[studiestednr]]&amp;"|"&amp;Utdanningstilbud[[#This Row],[tilbudkode]]</f>
        <v>428|1602</v>
      </c>
      <c r="B1476">
        <v>428</v>
      </c>
      <c r="C1476" t="s">
        <v>977</v>
      </c>
      <c r="D1476">
        <v>199</v>
      </c>
      <c r="E1476" t="s">
        <v>184</v>
      </c>
      <c r="F1476" s="6">
        <v>1602</v>
      </c>
      <c r="G1476">
        <v>549914</v>
      </c>
      <c r="H1476" s="6" t="s">
        <v>978</v>
      </c>
      <c r="I1476" s="9">
        <v>30</v>
      </c>
      <c r="J1476">
        <v>0.5</v>
      </c>
      <c r="K1476">
        <v>2</v>
      </c>
      <c r="L1476">
        <v>0</v>
      </c>
    </row>
    <row r="1477" spans="1:12" x14ac:dyDescent="0.2">
      <c r="A1477" t="str">
        <f>Utdanningstilbud[[#This Row],[studiestednr]]&amp;"|"&amp;Utdanningstilbud[[#This Row],[tilbudkode]]</f>
        <v>428|2202</v>
      </c>
      <c r="B1477">
        <v>428</v>
      </c>
      <c r="C1477" t="s">
        <v>977</v>
      </c>
      <c r="D1477">
        <v>199</v>
      </c>
      <c r="E1477" t="s">
        <v>184</v>
      </c>
      <c r="F1477" s="6">
        <v>2202</v>
      </c>
      <c r="G1477">
        <v>541116</v>
      </c>
      <c r="H1477" s="6" t="s">
        <v>733</v>
      </c>
      <c r="I1477" s="9">
        <v>30</v>
      </c>
      <c r="J1477">
        <v>0.5</v>
      </c>
      <c r="K1477">
        <v>2</v>
      </c>
      <c r="L1477">
        <v>0</v>
      </c>
    </row>
    <row r="1478" spans="1:12" x14ac:dyDescent="0.2">
      <c r="A1478" t="str">
        <f>Utdanningstilbud[[#This Row],[studiestednr]]&amp;"|"&amp;Utdanningstilbud[[#This Row],[tilbudkode]]</f>
        <v>428|2302</v>
      </c>
      <c r="B1478">
        <v>428</v>
      </c>
      <c r="C1478" t="s">
        <v>977</v>
      </c>
      <c r="D1478">
        <v>199</v>
      </c>
      <c r="E1478" t="s">
        <v>184</v>
      </c>
      <c r="F1478" s="6">
        <v>2302</v>
      </c>
      <c r="G1478">
        <v>541114</v>
      </c>
      <c r="H1478" s="6" t="s">
        <v>735</v>
      </c>
      <c r="I1478" s="9">
        <v>60</v>
      </c>
      <c r="J1478">
        <v>0.5</v>
      </c>
      <c r="K1478">
        <v>2</v>
      </c>
      <c r="L1478">
        <v>0</v>
      </c>
    </row>
    <row r="1479" spans="1:12" x14ac:dyDescent="0.2">
      <c r="A1479" t="str">
        <f>Utdanningstilbud[[#This Row],[studiestednr]]&amp;"|"&amp;Utdanningstilbud[[#This Row],[tilbudkode]]</f>
        <v>428|4502</v>
      </c>
      <c r="B1479">
        <v>428</v>
      </c>
      <c r="C1479" t="s">
        <v>977</v>
      </c>
      <c r="D1479">
        <v>199</v>
      </c>
      <c r="E1479" t="s">
        <v>184</v>
      </c>
      <c r="F1479" s="6">
        <v>4502</v>
      </c>
      <c r="G1479">
        <v>551401</v>
      </c>
      <c r="H1479" s="6" t="s">
        <v>989</v>
      </c>
      <c r="I1479" s="9">
        <v>30</v>
      </c>
      <c r="J1479">
        <v>0.5</v>
      </c>
      <c r="K1479">
        <v>2</v>
      </c>
      <c r="L1479">
        <v>0</v>
      </c>
    </row>
    <row r="1480" spans="1:12" x14ac:dyDescent="0.2">
      <c r="A1480" t="str">
        <f>Utdanningstilbud[[#This Row],[studiestednr]]&amp;"|"&amp;Utdanningstilbud[[#This Row],[tilbudkode]]</f>
        <v>428|4602</v>
      </c>
      <c r="B1480">
        <v>428</v>
      </c>
      <c r="C1480" t="s">
        <v>977</v>
      </c>
      <c r="D1480">
        <v>199</v>
      </c>
      <c r="E1480" t="s">
        <v>184</v>
      </c>
      <c r="F1480" s="6">
        <v>4602</v>
      </c>
      <c r="G1480">
        <v>551403</v>
      </c>
      <c r="H1480" s="6" t="s">
        <v>982</v>
      </c>
      <c r="I1480" s="9">
        <v>60</v>
      </c>
      <c r="J1480">
        <v>0.75</v>
      </c>
      <c r="K1480">
        <v>2</v>
      </c>
      <c r="L1480">
        <v>0</v>
      </c>
    </row>
    <row r="1481" spans="1:12" x14ac:dyDescent="0.2">
      <c r="A1481" t="str">
        <f>Utdanningstilbud[[#This Row],[studiestednr]]&amp;"|"&amp;Utdanningstilbud[[#This Row],[tilbudkode]]</f>
        <v>428|4702</v>
      </c>
      <c r="B1481">
        <v>428</v>
      </c>
      <c r="C1481" t="s">
        <v>977</v>
      </c>
      <c r="D1481">
        <v>199</v>
      </c>
      <c r="E1481" t="s">
        <v>184</v>
      </c>
      <c r="F1481" s="6">
        <v>4702</v>
      </c>
      <c r="G1481">
        <v>544106</v>
      </c>
      <c r="H1481" s="6" t="s">
        <v>979</v>
      </c>
      <c r="I1481" s="9">
        <v>60</v>
      </c>
      <c r="J1481">
        <v>0.5</v>
      </c>
      <c r="K1481">
        <v>2</v>
      </c>
      <c r="L1481">
        <v>0</v>
      </c>
    </row>
    <row r="1482" spans="1:12" x14ac:dyDescent="0.2">
      <c r="A1482" t="str">
        <f>Utdanningstilbud[[#This Row],[studiestednr]]&amp;"|"&amp;Utdanningstilbud[[#This Row],[tilbudkode]]</f>
        <v>428|ADV60-0</v>
      </c>
      <c r="B1482">
        <v>428</v>
      </c>
      <c r="C1482" t="s">
        <v>977</v>
      </c>
      <c r="D1482">
        <v>199</v>
      </c>
      <c r="E1482" t="s">
        <v>184</v>
      </c>
      <c r="F1482" s="6" t="s">
        <v>2014</v>
      </c>
      <c r="G1482">
        <v>543104</v>
      </c>
      <c r="H1482" s="6" t="s">
        <v>869</v>
      </c>
      <c r="I1482" s="9">
        <v>60</v>
      </c>
      <c r="J1482">
        <v>0.5</v>
      </c>
      <c r="K1482">
        <v>2</v>
      </c>
      <c r="L1482">
        <v>0</v>
      </c>
    </row>
    <row r="1483" spans="1:12" x14ac:dyDescent="0.2">
      <c r="A1483" t="str">
        <f>Utdanningstilbud[[#This Row],[studiestednr]]&amp;"|"&amp;Utdanningstilbud[[#This Row],[tilbudkode]]</f>
        <v>428|ADV60-1</v>
      </c>
      <c r="B1483">
        <v>428</v>
      </c>
      <c r="C1483" t="s">
        <v>977</v>
      </c>
      <c r="D1483">
        <v>199</v>
      </c>
      <c r="E1483" t="s">
        <v>184</v>
      </c>
      <c r="F1483" s="6" t="s">
        <v>980</v>
      </c>
      <c r="G1483">
        <v>543104</v>
      </c>
      <c r="H1483" s="6" t="s">
        <v>869</v>
      </c>
      <c r="I1483" s="9">
        <v>60</v>
      </c>
      <c r="J1483">
        <v>0.5</v>
      </c>
      <c r="K1483">
        <v>2</v>
      </c>
      <c r="L1483">
        <v>0</v>
      </c>
    </row>
    <row r="1484" spans="1:12" x14ac:dyDescent="0.2">
      <c r="A1484" t="str">
        <f>Utdanningstilbud[[#This Row],[studiestednr]]&amp;"|"&amp;Utdanningstilbud[[#This Row],[tilbudkode]]</f>
        <v>428|BKL60-0</v>
      </c>
      <c r="B1484">
        <v>428</v>
      </c>
      <c r="C1484" t="s">
        <v>977</v>
      </c>
      <c r="D1484">
        <v>199</v>
      </c>
      <c r="E1484" t="s">
        <v>184</v>
      </c>
      <c r="F1484" s="6" t="s">
        <v>981</v>
      </c>
      <c r="G1484">
        <v>551403</v>
      </c>
      <c r="H1484" s="6" t="s">
        <v>982</v>
      </c>
      <c r="I1484" s="9">
        <v>60</v>
      </c>
      <c r="J1484">
        <v>0.5</v>
      </c>
      <c r="K1484">
        <v>2</v>
      </c>
      <c r="L1484">
        <v>0</v>
      </c>
    </row>
    <row r="1485" spans="1:12" x14ac:dyDescent="0.2">
      <c r="A1485" t="str">
        <f>Utdanningstilbud[[#This Row],[studiestednr]]&amp;"|"&amp;Utdanningstilbud[[#This Row],[tilbudkode]]</f>
        <v>428|JKM30-0</v>
      </c>
      <c r="B1485">
        <v>428</v>
      </c>
      <c r="C1485" t="s">
        <v>977</v>
      </c>
      <c r="D1485">
        <v>199</v>
      </c>
      <c r="E1485" t="s">
        <v>184</v>
      </c>
      <c r="F1485" s="6" t="s">
        <v>983</v>
      </c>
      <c r="G1485">
        <v>543203</v>
      </c>
      <c r="H1485" s="6" t="s">
        <v>984</v>
      </c>
      <c r="I1485" s="9">
        <v>30</v>
      </c>
      <c r="J1485">
        <v>0.5</v>
      </c>
      <c r="K1485">
        <v>2</v>
      </c>
      <c r="L1485">
        <v>0</v>
      </c>
    </row>
    <row r="1486" spans="1:12" x14ac:dyDescent="0.2">
      <c r="A1486" t="str">
        <f>Utdanningstilbud[[#This Row],[studiestednr]]&amp;"|"&amp;Utdanningstilbud[[#This Row],[tilbudkode]]</f>
        <v>428|LØNP-00</v>
      </c>
      <c r="B1486">
        <v>428</v>
      </c>
      <c r="C1486" t="s">
        <v>977</v>
      </c>
      <c r="D1486">
        <v>199</v>
      </c>
      <c r="E1486" t="s">
        <v>184</v>
      </c>
      <c r="F1486" s="6" t="s">
        <v>1982</v>
      </c>
      <c r="G1486">
        <v>999999</v>
      </c>
      <c r="H1486" s="6" t="s">
        <v>1983</v>
      </c>
      <c r="I1486" s="9">
        <v>5</v>
      </c>
      <c r="J1486">
        <v>0.5</v>
      </c>
      <c r="K1486">
        <v>2</v>
      </c>
      <c r="L1486">
        <v>0</v>
      </c>
    </row>
    <row r="1487" spans="1:12" x14ac:dyDescent="0.2">
      <c r="A1487" t="str">
        <f>Utdanningstilbud[[#This Row],[studiestednr]]&amp;"|"&amp;Utdanningstilbud[[#This Row],[tilbudkode]]</f>
        <v>428|POPP-00</v>
      </c>
      <c r="B1487">
        <v>428</v>
      </c>
      <c r="C1487" t="s">
        <v>977</v>
      </c>
      <c r="D1487">
        <v>199</v>
      </c>
      <c r="E1487" t="s">
        <v>184</v>
      </c>
      <c r="F1487" s="6" t="s">
        <v>1996</v>
      </c>
      <c r="G1487">
        <v>999999</v>
      </c>
      <c r="H1487" s="6" t="s">
        <v>1997</v>
      </c>
      <c r="I1487" s="9">
        <v>5</v>
      </c>
      <c r="J1487">
        <v>0.5</v>
      </c>
      <c r="K1487">
        <v>2</v>
      </c>
      <c r="L1487">
        <v>0</v>
      </c>
    </row>
    <row r="1488" spans="1:12" x14ac:dyDescent="0.2">
      <c r="A1488" t="str">
        <f>Utdanningstilbud[[#This Row],[studiestednr]]&amp;"|"&amp;Utdanningstilbud[[#This Row],[tilbudkode]]</f>
        <v>428|REI009B1</v>
      </c>
      <c r="B1488">
        <v>428</v>
      </c>
      <c r="C1488" t="s">
        <v>977</v>
      </c>
      <c r="D1488">
        <v>199</v>
      </c>
      <c r="E1488" t="s">
        <v>184</v>
      </c>
      <c r="F1488" s="6" t="s">
        <v>257</v>
      </c>
      <c r="G1488">
        <v>544106</v>
      </c>
      <c r="H1488" s="6" t="s">
        <v>258</v>
      </c>
      <c r="I1488" s="9">
        <v>10</v>
      </c>
      <c r="J1488">
        <v>0.5</v>
      </c>
      <c r="K1488">
        <v>2</v>
      </c>
      <c r="L1488">
        <v>0</v>
      </c>
    </row>
    <row r="1489" spans="1:12" x14ac:dyDescent="0.2">
      <c r="A1489" t="str">
        <f>Utdanningstilbud[[#This Row],[studiestednr]]&amp;"|"&amp;Utdanningstilbud[[#This Row],[tilbudkode]]</f>
        <v>428|REI010B1</v>
      </c>
      <c r="B1489">
        <v>428</v>
      </c>
      <c r="C1489" t="s">
        <v>977</v>
      </c>
      <c r="D1489">
        <v>199</v>
      </c>
      <c r="E1489" t="s">
        <v>184</v>
      </c>
      <c r="F1489" s="6" t="s">
        <v>259</v>
      </c>
      <c r="G1489">
        <v>544106</v>
      </c>
      <c r="H1489" s="6" t="s">
        <v>260</v>
      </c>
      <c r="I1489" s="9">
        <v>5</v>
      </c>
      <c r="J1489">
        <v>0.5</v>
      </c>
      <c r="K1489">
        <v>2</v>
      </c>
      <c r="L1489">
        <v>0</v>
      </c>
    </row>
    <row r="1490" spans="1:12" x14ac:dyDescent="0.2">
      <c r="A1490" t="str">
        <f>Utdanningstilbud[[#This Row],[studiestednr]]&amp;"|"&amp;Utdanningstilbud[[#This Row],[tilbudkode]]</f>
        <v>428|REI014B1</v>
      </c>
      <c r="B1490">
        <v>428</v>
      </c>
      <c r="C1490" t="s">
        <v>977</v>
      </c>
      <c r="D1490">
        <v>199</v>
      </c>
      <c r="E1490" t="s">
        <v>184</v>
      </c>
      <c r="F1490" s="6" t="s">
        <v>263</v>
      </c>
      <c r="G1490">
        <v>544106</v>
      </c>
      <c r="H1490" s="6" t="s">
        <v>264</v>
      </c>
      <c r="I1490" s="9">
        <v>10</v>
      </c>
      <c r="J1490">
        <v>0.5</v>
      </c>
      <c r="K1490">
        <v>2</v>
      </c>
      <c r="L1490">
        <v>0</v>
      </c>
    </row>
    <row r="1491" spans="1:12" x14ac:dyDescent="0.2">
      <c r="A1491" t="str">
        <f>Utdanningstilbud[[#This Row],[studiestednr]]&amp;"|"&amp;Utdanningstilbud[[#This Row],[tilbudkode]]</f>
        <v>428|REI016B1</v>
      </c>
      <c r="B1491">
        <v>428</v>
      </c>
      <c r="C1491" t="s">
        <v>977</v>
      </c>
      <c r="D1491">
        <v>199</v>
      </c>
      <c r="E1491" t="s">
        <v>184</v>
      </c>
      <c r="F1491" s="6" t="s">
        <v>267</v>
      </c>
      <c r="G1491">
        <v>544106</v>
      </c>
      <c r="H1491" s="6" t="s">
        <v>268</v>
      </c>
      <c r="I1491" s="9">
        <v>5</v>
      </c>
      <c r="J1491">
        <v>0.5</v>
      </c>
      <c r="K1491">
        <v>2</v>
      </c>
      <c r="L1491">
        <v>0</v>
      </c>
    </row>
    <row r="1492" spans="1:12" x14ac:dyDescent="0.2">
      <c r="A1492" t="str">
        <f>Utdanningstilbud[[#This Row],[studiestednr]]&amp;"|"&amp;Utdanningstilbud[[#This Row],[tilbudkode]]</f>
        <v>428|REK60-0</v>
      </c>
      <c r="B1492">
        <v>428</v>
      </c>
      <c r="C1492" t="s">
        <v>977</v>
      </c>
      <c r="D1492">
        <v>199</v>
      </c>
      <c r="E1492" t="s">
        <v>184</v>
      </c>
      <c r="F1492" s="6" t="s">
        <v>985</v>
      </c>
      <c r="G1492">
        <v>541114</v>
      </c>
      <c r="H1492" s="6" t="s">
        <v>735</v>
      </c>
      <c r="I1492" s="9">
        <v>60</v>
      </c>
      <c r="J1492">
        <v>0.5</v>
      </c>
      <c r="K1492">
        <v>2</v>
      </c>
      <c r="L1492">
        <v>0</v>
      </c>
    </row>
    <row r="1493" spans="1:12" x14ac:dyDescent="0.2">
      <c r="A1493" t="str">
        <f>Utdanningstilbud[[#This Row],[studiestednr]]&amp;"|"&amp;Utdanningstilbud[[#This Row],[tilbudkode]]</f>
        <v>428|REM30-0</v>
      </c>
      <c r="B1493">
        <v>428</v>
      </c>
      <c r="C1493" t="s">
        <v>977</v>
      </c>
      <c r="D1493">
        <v>199</v>
      </c>
      <c r="E1493" t="s">
        <v>184</v>
      </c>
      <c r="F1493" s="6" t="s">
        <v>986</v>
      </c>
      <c r="G1493">
        <v>541116</v>
      </c>
      <c r="H1493" s="6" t="s">
        <v>733</v>
      </c>
      <c r="I1493" s="9">
        <v>30</v>
      </c>
      <c r="J1493">
        <v>0.5</v>
      </c>
      <c r="K1493">
        <v>2</v>
      </c>
      <c r="L1493">
        <v>0</v>
      </c>
    </row>
    <row r="1494" spans="1:12" x14ac:dyDescent="0.2">
      <c r="A1494" t="str">
        <f>Utdanningstilbud[[#This Row],[studiestednr]]&amp;"|"&amp;Utdanningstilbud[[#This Row],[tilbudkode]]</f>
        <v>428|RESS-00</v>
      </c>
      <c r="B1494">
        <v>428</v>
      </c>
      <c r="C1494" t="s">
        <v>977</v>
      </c>
      <c r="D1494">
        <v>199</v>
      </c>
      <c r="E1494" t="s">
        <v>184</v>
      </c>
      <c r="F1494" s="6" t="s">
        <v>2004</v>
      </c>
      <c r="G1494">
        <v>999999</v>
      </c>
      <c r="H1494" s="6" t="s">
        <v>2015</v>
      </c>
      <c r="I1494" s="9">
        <v>5</v>
      </c>
      <c r="J1494">
        <v>0.5</v>
      </c>
      <c r="K1494">
        <v>2</v>
      </c>
      <c r="L1494">
        <v>0</v>
      </c>
    </row>
    <row r="1495" spans="1:12" x14ac:dyDescent="0.2">
      <c r="A1495" t="str">
        <f>Utdanningstilbud[[#This Row],[studiestednr]]&amp;"|"&amp;Utdanningstilbud[[#This Row],[tilbudkode]]</f>
        <v>428|SBH30-0</v>
      </c>
      <c r="B1495">
        <v>428</v>
      </c>
      <c r="C1495" t="s">
        <v>977</v>
      </c>
      <c r="D1495">
        <v>199</v>
      </c>
      <c r="E1495" t="s">
        <v>184</v>
      </c>
      <c r="F1495" s="6" t="s">
        <v>987</v>
      </c>
      <c r="G1495">
        <v>549914</v>
      </c>
      <c r="H1495" s="6" t="s">
        <v>978</v>
      </c>
      <c r="I1495" s="9">
        <v>30</v>
      </c>
      <c r="J1495">
        <v>0.5</v>
      </c>
      <c r="K1495">
        <v>2</v>
      </c>
      <c r="L1495">
        <v>0</v>
      </c>
    </row>
    <row r="1496" spans="1:12" x14ac:dyDescent="0.2">
      <c r="A1496" t="str">
        <f>Utdanningstilbud[[#This Row],[studiestednr]]&amp;"|"&amp;Utdanningstilbud[[#This Row],[tilbudkode]]</f>
        <v>428|SIK30-0</v>
      </c>
      <c r="B1496">
        <v>428</v>
      </c>
      <c r="C1496" t="s">
        <v>977</v>
      </c>
      <c r="D1496">
        <v>199</v>
      </c>
      <c r="E1496" t="s">
        <v>184</v>
      </c>
      <c r="F1496" s="6" t="s">
        <v>988</v>
      </c>
      <c r="G1496">
        <v>551401</v>
      </c>
      <c r="H1496" s="6" t="s">
        <v>989</v>
      </c>
      <c r="I1496" s="9">
        <v>30</v>
      </c>
      <c r="J1496">
        <v>0.5</v>
      </c>
      <c r="K1496">
        <v>2</v>
      </c>
      <c r="L1496">
        <v>0</v>
      </c>
    </row>
    <row r="1497" spans="1:12" x14ac:dyDescent="0.2">
      <c r="A1497" t="str">
        <f>Utdanningstilbud[[#This Row],[studiestednr]]&amp;"|"&amp;Utdanningstilbud[[#This Row],[tilbudkode]]</f>
        <v>428|ÅRØK-00</v>
      </c>
      <c r="B1497">
        <v>428</v>
      </c>
      <c r="C1497" t="s">
        <v>977</v>
      </c>
      <c r="D1497">
        <v>199</v>
      </c>
      <c r="E1497" t="s">
        <v>184</v>
      </c>
      <c r="F1497" s="6" t="s">
        <v>2012</v>
      </c>
      <c r="G1497">
        <v>999999</v>
      </c>
      <c r="H1497" s="6" t="s">
        <v>2013</v>
      </c>
      <c r="I1497" s="9">
        <v>10</v>
      </c>
      <c r="J1497">
        <v>0.5</v>
      </c>
      <c r="K1497">
        <v>2</v>
      </c>
      <c r="L1497">
        <v>0</v>
      </c>
    </row>
    <row r="1498" spans="1:12" x14ac:dyDescent="0.2">
      <c r="A1498" t="str">
        <f>Utdanningstilbud[[#This Row],[studiestednr]]&amp;"|"&amp;Utdanningstilbud[[#This Row],[tilbudkode]]</f>
        <v>356|BIO02</v>
      </c>
      <c r="B1498">
        <v>356</v>
      </c>
      <c r="C1498" t="s">
        <v>880</v>
      </c>
      <c r="D1498">
        <v>200</v>
      </c>
      <c r="E1498" t="s">
        <v>880</v>
      </c>
      <c r="F1498" s="6" t="s">
        <v>881</v>
      </c>
      <c r="G1498">
        <v>569923</v>
      </c>
      <c r="H1498" s="6" t="s">
        <v>882</v>
      </c>
      <c r="I1498" s="9">
        <v>120</v>
      </c>
      <c r="J1498">
        <v>0.5</v>
      </c>
      <c r="K1498">
        <v>1</v>
      </c>
      <c r="L1498">
        <v>0</v>
      </c>
    </row>
    <row r="1499" spans="1:12" x14ac:dyDescent="0.2">
      <c r="A1499" t="str">
        <f>Utdanningstilbud[[#This Row],[studiestednr]]&amp;"|"&amp;Utdanningstilbud[[#This Row],[tilbudkode]]</f>
        <v>356|BIO05</v>
      </c>
      <c r="B1499">
        <v>356</v>
      </c>
      <c r="C1499" t="s">
        <v>880</v>
      </c>
      <c r="D1499">
        <v>200</v>
      </c>
      <c r="E1499" t="s">
        <v>880</v>
      </c>
      <c r="F1499" s="6" t="s">
        <v>883</v>
      </c>
      <c r="G1499">
        <v>569923</v>
      </c>
      <c r="H1499" s="6" t="s">
        <v>882</v>
      </c>
      <c r="I1499" s="9">
        <v>120</v>
      </c>
      <c r="J1499">
        <v>0.5</v>
      </c>
      <c r="K1499">
        <v>1</v>
      </c>
      <c r="L1499">
        <v>0</v>
      </c>
    </row>
    <row r="1500" spans="1:12" x14ac:dyDescent="0.2">
      <c r="A1500" t="str">
        <f>Utdanningstilbud[[#This Row],[studiestednr]]&amp;"|"&amp;Utdanningstilbud[[#This Row],[tilbudkode]]</f>
        <v>356|GRM03</v>
      </c>
      <c r="B1500">
        <v>356</v>
      </c>
      <c r="C1500" t="s">
        <v>880</v>
      </c>
      <c r="D1500">
        <v>200</v>
      </c>
      <c r="E1500" t="s">
        <v>880</v>
      </c>
      <c r="F1500" s="6" t="s">
        <v>884</v>
      </c>
      <c r="G1500">
        <v>569923</v>
      </c>
      <c r="H1500" s="6" t="s">
        <v>885</v>
      </c>
      <c r="I1500" s="9">
        <v>30</v>
      </c>
      <c r="J1500">
        <v>0.5</v>
      </c>
      <c r="K1500">
        <v>3</v>
      </c>
      <c r="L1500">
        <v>6</v>
      </c>
    </row>
    <row r="1501" spans="1:12" x14ac:dyDescent="0.2">
      <c r="A1501" t="str">
        <f>Utdanningstilbud[[#This Row],[studiestednr]]&amp;"|"&amp;Utdanningstilbud[[#This Row],[tilbudkode]]</f>
        <v>356|GRM03</v>
      </c>
      <c r="B1501">
        <v>356</v>
      </c>
      <c r="C1501" t="s">
        <v>880</v>
      </c>
      <c r="D1501">
        <v>200</v>
      </c>
      <c r="E1501" t="s">
        <v>880</v>
      </c>
      <c r="F1501" s="6" t="s">
        <v>884</v>
      </c>
      <c r="G1501">
        <v>999999</v>
      </c>
      <c r="H1501" s="6" t="s">
        <v>885</v>
      </c>
      <c r="I1501" s="9">
        <v>30</v>
      </c>
      <c r="J1501">
        <v>0.5</v>
      </c>
      <c r="K1501">
        <v>3</v>
      </c>
      <c r="L1501">
        <v>6</v>
      </c>
    </row>
    <row r="1502" spans="1:12" x14ac:dyDescent="0.2">
      <c r="A1502" t="str">
        <f>Utdanningstilbud[[#This Row],[studiestednr]]&amp;"|"&amp;Utdanningstilbud[[#This Row],[tilbudkode]]</f>
        <v>356|TGR03</v>
      </c>
      <c r="B1502">
        <v>356</v>
      </c>
      <c r="C1502" t="s">
        <v>880</v>
      </c>
      <c r="D1502">
        <v>200</v>
      </c>
      <c r="E1502" t="s">
        <v>880</v>
      </c>
      <c r="F1502" s="6" t="s">
        <v>886</v>
      </c>
      <c r="G1502">
        <v>569923</v>
      </c>
      <c r="H1502" s="6" t="s">
        <v>887</v>
      </c>
      <c r="I1502" s="9">
        <v>60</v>
      </c>
      <c r="J1502">
        <v>0.5</v>
      </c>
      <c r="K1502">
        <v>3</v>
      </c>
      <c r="L1502">
        <v>18</v>
      </c>
    </row>
    <row r="1503" spans="1:12" x14ac:dyDescent="0.2">
      <c r="A1503" t="str">
        <f>Utdanningstilbud[[#This Row],[studiestednr]]&amp;"|"&amp;Utdanningstilbud[[#This Row],[tilbudkode]]</f>
        <v>356|TGR03</v>
      </c>
      <c r="B1503">
        <v>356</v>
      </c>
      <c r="C1503" t="s">
        <v>880</v>
      </c>
      <c r="D1503">
        <v>200</v>
      </c>
      <c r="E1503" t="s">
        <v>880</v>
      </c>
      <c r="F1503" s="6" t="s">
        <v>886</v>
      </c>
      <c r="G1503">
        <v>999999</v>
      </c>
      <c r="H1503" s="6" t="s">
        <v>887</v>
      </c>
      <c r="I1503" s="9">
        <v>60</v>
      </c>
      <c r="J1503">
        <v>0.5</v>
      </c>
      <c r="K1503">
        <v>3</v>
      </c>
      <c r="L1503">
        <v>18</v>
      </c>
    </row>
    <row r="1504" spans="1:12" x14ac:dyDescent="0.2">
      <c r="A1504" t="str">
        <f>Utdanningstilbud[[#This Row],[studiestednr]]&amp;"|"&amp;Utdanningstilbud[[#This Row],[tilbudkode]]</f>
        <v>439|622</v>
      </c>
      <c r="B1504">
        <v>439</v>
      </c>
      <c r="C1504" t="s">
        <v>992</v>
      </c>
      <c r="D1504">
        <v>209</v>
      </c>
      <c r="E1504" t="s">
        <v>992</v>
      </c>
      <c r="F1504" s="6">
        <v>622</v>
      </c>
      <c r="G1504">
        <v>569937</v>
      </c>
      <c r="H1504" s="6" t="s">
        <v>993</v>
      </c>
      <c r="I1504" s="9">
        <v>60</v>
      </c>
      <c r="J1504">
        <v>0.5</v>
      </c>
      <c r="K1504">
        <v>2</v>
      </c>
      <c r="L1504">
        <v>0</v>
      </c>
    </row>
    <row r="1505" spans="1:12" x14ac:dyDescent="0.2">
      <c r="A1505" t="str">
        <f>Utdanningstilbud[[#This Row],[studiestednr]]&amp;"|"&amp;Utdanningstilbud[[#This Row],[tilbudkode]]</f>
        <v>439|623</v>
      </c>
      <c r="B1505">
        <v>439</v>
      </c>
      <c r="C1505" t="s">
        <v>992</v>
      </c>
      <c r="D1505">
        <v>209</v>
      </c>
      <c r="E1505" t="s">
        <v>992</v>
      </c>
      <c r="F1505" s="6">
        <v>623</v>
      </c>
      <c r="G1505">
        <v>569930</v>
      </c>
      <c r="H1505" s="6" t="s">
        <v>406</v>
      </c>
      <c r="I1505" s="9">
        <v>60</v>
      </c>
      <c r="J1505">
        <v>0.5</v>
      </c>
      <c r="K1505">
        <v>2</v>
      </c>
      <c r="L1505">
        <v>0</v>
      </c>
    </row>
    <row r="1506" spans="1:12" x14ac:dyDescent="0.2">
      <c r="A1506" t="str">
        <f>Utdanningstilbud[[#This Row],[studiestednr]]&amp;"|"&amp;Utdanningstilbud[[#This Row],[tilbudkode]]</f>
        <v>439|624</v>
      </c>
      <c r="B1506">
        <v>439</v>
      </c>
      <c r="C1506" t="s">
        <v>992</v>
      </c>
      <c r="D1506">
        <v>209</v>
      </c>
      <c r="E1506" t="s">
        <v>992</v>
      </c>
      <c r="F1506" s="6">
        <v>624</v>
      </c>
      <c r="G1506">
        <v>561906</v>
      </c>
      <c r="H1506" s="6" t="s">
        <v>486</v>
      </c>
      <c r="I1506" s="9">
        <v>60</v>
      </c>
      <c r="J1506">
        <v>0.5</v>
      </c>
      <c r="K1506">
        <v>2</v>
      </c>
      <c r="L1506">
        <v>0</v>
      </c>
    </row>
    <row r="1507" spans="1:12" x14ac:dyDescent="0.2">
      <c r="A1507" t="str">
        <f>Utdanningstilbud[[#This Row],[studiestednr]]&amp;"|"&amp;Utdanningstilbud[[#This Row],[tilbudkode]]</f>
        <v>439|625</v>
      </c>
      <c r="B1507">
        <v>439</v>
      </c>
      <c r="C1507" t="s">
        <v>992</v>
      </c>
      <c r="D1507">
        <v>209</v>
      </c>
      <c r="E1507" t="s">
        <v>992</v>
      </c>
      <c r="F1507" s="6">
        <v>625</v>
      </c>
      <c r="G1507">
        <v>569928</v>
      </c>
      <c r="H1507" s="6" t="s">
        <v>361</v>
      </c>
      <c r="I1507" s="9">
        <v>60</v>
      </c>
      <c r="J1507">
        <v>0.5</v>
      </c>
      <c r="K1507">
        <v>2</v>
      </c>
      <c r="L1507">
        <v>0</v>
      </c>
    </row>
    <row r="1508" spans="1:12" x14ac:dyDescent="0.2">
      <c r="A1508" t="str">
        <f>Utdanningstilbud[[#This Row],[studiestednr]]&amp;"|"&amp;Utdanningstilbud[[#This Row],[tilbudkode]]</f>
        <v>439|640A</v>
      </c>
      <c r="B1508">
        <v>439</v>
      </c>
      <c r="C1508" t="s">
        <v>992</v>
      </c>
      <c r="D1508">
        <v>209</v>
      </c>
      <c r="E1508" t="s">
        <v>992</v>
      </c>
      <c r="F1508" s="6" t="s">
        <v>995</v>
      </c>
      <c r="G1508">
        <v>562903</v>
      </c>
      <c r="H1508" s="6" t="s">
        <v>494</v>
      </c>
      <c r="I1508" s="9">
        <v>30</v>
      </c>
      <c r="J1508">
        <v>0.5</v>
      </c>
      <c r="K1508">
        <v>2</v>
      </c>
      <c r="L1508">
        <v>0</v>
      </c>
    </row>
    <row r="1509" spans="1:12" x14ac:dyDescent="0.2">
      <c r="A1509" t="str">
        <f>Utdanningstilbud[[#This Row],[studiestednr]]&amp;"|"&amp;Utdanningstilbud[[#This Row],[tilbudkode]]</f>
        <v>439|ARB01</v>
      </c>
      <c r="B1509">
        <v>439</v>
      </c>
      <c r="C1509" t="s">
        <v>992</v>
      </c>
      <c r="D1509">
        <v>209</v>
      </c>
      <c r="E1509" t="s">
        <v>992</v>
      </c>
      <c r="F1509" s="6" t="s">
        <v>996</v>
      </c>
      <c r="G1509">
        <v>562114</v>
      </c>
      <c r="H1509" s="6" t="s">
        <v>997</v>
      </c>
      <c r="I1509" s="9">
        <v>60</v>
      </c>
      <c r="J1509">
        <v>0.5</v>
      </c>
      <c r="K1509">
        <v>2</v>
      </c>
      <c r="L1509">
        <v>0</v>
      </c>
    </row>
    <row r="1510" spans="1:12" x14ac:dyDescent="0.2">
      <c r="A1510" t="str">
        <f>Utdanningstilbud[[#This Row],[studiestednr]]&amp;"|"&amp;Utdanningstilbud[[#This Row],[tilbudkode]]</f>
        <v>439|ARB30</v>
      </c>
      <c r="B1510">
        <v>439</v>
      </c>
      <c r="C1510" t="s">
        <v>992</v>
      </c>
      <c r="D1510">
        <v>209</v>
      </c>
      <c r="E1510" t="s">
        <v>992</v>
      </c>
      <c r="F1510" s="6" t="s">
        <v>2016</v>
      </c>
      <c r="G1510">
        <v>562122</v>
      </c>
      <c r="H1510" s="6" t="s">
        <v>997</v>
      </c>
      <c r="I1510" s="9">
        <v>30</v>
      </c>
      <c r="J1510">
        <v>0.5</v>
      </c>
      <c r="K1510">
        <v>2</v>
      </c>
      <c r="L1510">
        <v>0</v>
      </c>
    </row>
    <row r="1511" spans="1:12" x14ac:dyDescent="0.2">
      <c r="A1511" t="str">
        <f>Utdanningstilbud[[#This Row],[studiestednr]]&amp;"|"&amp;Utdanningstilbud[[#This Row],[tilbudkode]]</f>
        <v>439|BAR01</v>
      </c>
      <c r="B1511">
        <v>439</v>
      </c>
      <c r="C1511" t="s">
        <v>992</v>
      </c>
      <c r="D1511">
        <v>209</v>
      </c>
      <c r="E1511" t="s">
        <v>992</v>
      </c>
      <c r="F1511" s="6" t="s">
        <v>998</v>
      </c>
      <c r="G1511">
        <v>569927</v>
      </c>
      <c r="H1511" s="6" t="s">
        <v>999</v>
      </c>
      <c r="I1511" s="9">
        <v>60</v>
      </c>
      <c r="J1511">
        <v>0.5</v>
      </c>
      <c r="K1511">
        <v>2</v>
      </c>
      <c r="L1511">
        <v>0</v>
      </c>
    </row>
    <row r="1512" spans="1:12" x14ac:dyDescent="0.2">
      <c r="A1512" t="str">
        <f>Utdanningstilbud[[#This Row],[studiestednr]]&amp;"|"&amp;Utdanningstilbud[[#This Row],[tilbudkode]]</f>
        <v>439|BAR30</v>
      </c>
      <c r="B1512">
        <v>439</v>
      </c>
      <c r="C1512" t="s">
        <v>992</v>
      </c>
      <c r="D1512">
        <v>209</v>
      </c>
      <c r="E1512" t="s">
        <v>992</v>
      </c>
      <c r="F1512" s="6" t="s">
        <v>2017</v>
      </c>
      <c r="G1512">
        <v>569961</v>
      </c>
      <c r="H1512" s="6" t="s">
        <v>999</v>
      </c>
      <c r="I1512" s="9">
        <v>30</v>
      </c>
      <c r="J1512">
        <v>0.5</v>
      </c>
      <c r="K1512">
        <v>2</v>
      </c>
      <c r="L1512">
        <v>0</v>
      </c>
    </row>
    <row r="1513" spans="1:12" x14ac:dyDescent="0.2">
      <c r="A1513" t="str">
        <f>Utdanningstilbud[[#This Row],[studiestednr]]&amp;"|"&amp;Utdanningstilbud[[#This Row],[tilbudkode]]</f>
        <v>439|BAR60</v>
      </c>
      <c r="B1513">
        <v>439</v>
      </c>
      <c r="C1513" t="s">
        <v>992</v>
      </c>
      <c r="D1513">
        <v>209</v>
      </c>
      <c r="E1513" t="s">
        <v>992</v>
      </c>
      <c r="F1513" s="6" t="s">
        <v>2018</v>
      </c>
      <c r="G1513">
        <v>569927</v>
      </c>
      <c r="H1513" s="6" t="s">
        <v>999</v>
      </c>
      <c r="I1513" s="9">
        <v>60</v>
      </c>
      <c r="J1513">
        <v>0.5</v>
      </c>
      <c r="K1513">
        <v>2</v>
      </c>
      <c r="L1513">
        <v>0</v>
      </c>
    </row>
    <row r="1514" spans="1:12" x14ac:dyDescent="0.2">
      <c r="A1514" t="str">
        <f>Utdanningstilbud[[#This Row],[studiestednr]]&amp;"|"&amp;Utdanningstilbud[[#This Row],[tilbudkode]]</f>
        <v>439|DEM30</v>
      </c>
      <c r="B1514">
        <v>439</v>
      </c>
      <c r="C1514" t="s">
        <v>992</v>
      </c>
      <c r="D1514">
        <v>209</v>
      </c>
      <c r="E1514" t="s">
        <v>992</v>
      </c>
      <c r="F1514" s="6" t="s">
        <v>1000</v>
      </c>
      <c r="G1514">
        <v>569960</v>
      </c>
      <c r="H1514" s="6" t="s">
        <v>361</v>
      </c>
      <c r="I1514" s="9">
        <v>30</v>
      </c>
      <c r="J1514">
        <v>0.5</v>
      </c>
      <c r="K1514">
        <v>2</v>
      </c>
      <c r="L1514">
        <v>0</v>
      </c>
    </row>
    <row r="1515" spans="1:12" x14ac:dyDescent="0.2">
      <c r="A1515" t="str">
        <f>Utdanningstilbud[[#This Row],[studiestednr]]&amp;"|"&amp;Utdanningstilbud[[#This Row],[tilbudkode]]</f>
        <v>439|DEM60</v>
      </c>
      <c r="B1515">
        <v>439</v>
      </c>
      <c r="C1515" t="s">
        <v>992</v>
      </c>
      <c r="D1515">
        <v>209</v>
      </c>
      <c r="E1515" t="s">
        <v>992</v>
      </c>
      <c r="F1515" s="6" t="s">
        <v>1001</v>
      </c>
      <c r="G1515">
        <v>569928</v>
      </c>
      <c r="H1515" s="6" t="s">
        <v>361</v>
      </c>
      <c r="I1515" s="9">
        <v>60</v>
      </c>
      <c r="J1515">
        <v>0.5</v>
      </c>
      <c r="K1515">
        <v>2</v>
      </c>
      <c r="L1515">
        <v>0</v>
      </c>
    </row>
    <row r="1516" spans="1:12" x14ac:dyDescent="0.2">
      <c r="A1516" t="str">
        <f>Utdanningstilbud[[#This Row],[studiestednr]]&amp;"|"&amp;Utdanningstilbud[[#This Row],[tilbudkode]]</f>
        <v>439|DIG01</v>
      </c>
      <c r="B1516">
        <v>439</v>
      </c>
      <c r="C1516" t="s">
        <v>992</v>
      </c>
      <c r="D1516">
        <v>209</v>
      </c>
      <c r="E1516" t="s">
        <v>992</v>
      </c>
      <c r="F1516" s="6" t="s">
        <v>1002</v>
      </c>
      <c r="G1516">
        <v>562904</v>
      </c>
      <c r="H1516" s="6" t="s">
        <v>1003</v>
      </c>
      <c r="I1516" s="9">
        <v>30</v>
      </c>
      <c r="J1516">
        <v>0.5</v>
      </c>
      <c r="K1516">
        <v>2</v>
      </c>
      <c r="L1516">
        <v>0</v>
      </c>
    </row>
    <row r="1517" spans="1:12" x14ac:dyDescent="0.2">
      <c r="A1517" t="str">
        <f>Utdanningstilbud[[#This Row],[studiestednr]]&amp;"|"&amp;Utdanningstilbud[[#This Row],[tilbudkode]]</f>
        <v>439|HEL30</v>
      </c>
      <c r="B1517">
        <v>439</v>
      </c>
      <c r="C1517" t="s">
        <v>992</v>
      </c>
      <c r="D1517">
        <v>209</v>
      </c>
      <c r="E1517" t="s">
        <v>992</v>
      </c>
      <c r="F1517" s="6" t="s">
        <v>2019</v>
      </c>
      <c r="G1517">
        <v>569962</v>
      </c>
      <c r="H1517" s="6" t="s">
        <v>406</v>
      </c>
      <c r="I1517" s="9">
        <v>30</v>
      </c>
      <c r="J1517">
        <v>0.5</v>
      </c>
      <c r="K1517">
        <v>2</v>
      </c>
      <c r="L1517">
        <v>0</v>
      </c>
    </row>
    <row r="1518" spans="1:12" x14ac:dyDescent="0.2">
      <c r="A1518" t="str">
        <f>Utdanningstilbud[[#This Row],[studiestednr]]&amp;"|"&amp;Utdanningstilbud[[#This Row],[tilbudkode]]</f>
        <v>439|HEL60</v>
      </c>
      <c r="B1518">
        <v>439</v>
      </c>
      <c r="C1518" t="s">
        <v>992</v>
      </c>
      <c r="D1518">
        <v>209</v>
      </c>
      <c r="E1518" t="s">
        <v>992</v>
      </c>
      <c r="F1518" s="6" t="s">
        <v>1004</v>
      </c>
      <c r="G1518">
        <v>569930</v>
      </c>
      <c r="H1518" s="6" t="s">
        <v>406</v>
      </c>
      <c r="I1518" s="9">
        <v>60</v>
      </c>
      <c r="J1518">
        <v>0.5</v>
      </c>
      <c r="K1518">
        <v>2</v>
      </c>
      <c r="L1518">
        <v>0</v>
      </c>
    </row>
    <row r="1519" spans="1:12" x14ac:dyDescent="0.2">
      <c r="A1519" t="str">
        <f>Utdanningstilbud[[#This Row],[studiestednr]]&amp;"|"&amp;Utdanningstilbud[[#This Row],[tilbudkode]]</f>
        <v>439|HVE01</v>
      </c>
      <c r="B1519">
        <v>439</v>
      </c>
      <c r="C1519" t="s">
        <v>992</v>
      </c>
      <c r="D1519">
        <v>209</v>
      </c>
      <c r="E1519" t="s">
        <v>992</v>
      </c>
      <c r="F1519" s="6" t="s">
        <v>1005</v>
      </c>
      <c r="G1519">
        <v>561911</v>
      </c>
      <c r="H1519" s="6" t="s">
        <v>1006</v>
      </c>
      <c r="I1519" s="9">
        <v>30</v>
      </c>
      <c r="J1519">
        <v>0.5</v>
      </c>
      <c r="K1519">
        <v>2</v>
      </c>
      <c r="L1519">
        <v>0</v>
      </c>
    </row>
    <row r="1520" spans="1:12" x14ac:dyDescent="0.2">
      <c r="A1520" t="str">
        <f>Utdanningstilbud[[#This Row],[studiestednr]]&amp;"|"&amp;Utdanningstilbud[[#This Row],[tilbudkode]]</f>
        <v>439|ILLS30</v>
      </c>
      <c r="B1520">
        <v>439</v>
      </c>
      <c r="C1520" t="s">
        <v>992</v>
      </c>
      <c r="D1520">
        <v>209</v>
      </c>
      <c r="E1520" t="s">
        <v>992</v>
      </c>
      <c r="F1520" s="6" t="s">
        <v>2020</v>
      </c>
      <c r="G1520">
        <v>562128</v>
      </c>
      <c r="H1520" s="6" t="s">
        <v>2021</v>
      </c>
      <c r="I1520" s="9">
        <v>30</v>
      </c>
      <c r="J1520">
        <v>0.5</v>
      </c>
      <c r="K1520">
        <v>2</v>
      </c>
      <c r="L1520">
        <v>0</v>
      </c>
    </row>
    <row r="1521" spans="1:12" x14ac:dyDescent="0.2">
      <c r="A1521" t="str">
        <f>Utdanningstilbud[[#This Row],[studiestednr]]&amp;"|"&amp;Utdanningstilbud[[#This Row],[tilbudkode]]</f>
        <v>439|ILLS30</v>
      </c>
      <c r="B1521">
        <v>439</v>
      </c>
      <c r="C1521" t="s">
        <v>992</v>
      </c>
      <c r="D1521">
        <v>209</v>
      </c>
      <c r="E1521" t="s">
        <v>992</v>
      </c>
      <c r="F1521" s="6" t="s">
        <v>2020</v>
      </c>
      <c r="G1521">
        <v>562128</v>
      </c>
      <c r="H1521" s="6" t="s">
        <v>2022</v>
      </c>
      <c r="I1521" s="9">
        <v>30</v>
      </c>
      <c r="J1521">
        <v>0.5</v>
      </c>
      <c r="K1521">
        <v>2</v>
      </c>
      <c r="L1521">
        <v>0</v>
      </c>
    </row>
    <row r="1522" spans="1:12" x14ac:dyDescent="0.2">
      <c r="A1522" t="str">
        <f>Utdanningstilbud[[#This Row],[studiestednr]]&amp;"|"&amp;Utdanningstilbud[[#This Row],[tilbudkode]]</f>
        <v>439|KRE30</v>
      </c>
      <c r="B1522">
        <v>439</v>
      </c>
      <c r="C1522" t="s">
        <v>992</v>
      </c>
      <c r="D1522">
        <v>209</v>
      </c>
      <c r="E1522" t="s">
        <v>992</v>
      </c>
      <c r="F1522" s="6" t="s">
        <v>1020</v>
      </c>
      <c r="G1522">
        <v>561906</v>
      </c>
      <c r="H1522" s="6" t="s">
        <v>486</v>
      </c>
      <c r="I1522" s="9">
        <v>30</v>
      </c>
      <c r="J1522">
        <v>0.5</v>
      </c>
      <c r="K1522">
        <v>2</v>
      </c>
      <c r="L1522">
        <v>0</v>
      </c>
    </row>
    <row r="1523" spans="1:12" x14ac:dyDescent="0.2">
      <c r="A1523" t="str">
        <f>Utdanningstilbud[[#This Row],[studiestednr]]&amp;"|"&amp;Utdanningstilbud[[#This Row],[tilbudkode]]</f>
        <v>439|KRE60</v>
      </c>
      <c r="B1523">
        <v>439</v>
      </c>
      <c r="C1523" t="s">
        <v>992</v>
      </c>
      <c r="D1523">
        <v>209</v>
      </c>
      <c r="E1523" t="s">
        <v>992</v>
      </c>
      <c r="F1523" s="6" t="s">
        <v>1007</v>
      </c>
      <c r="G1523">
        <v>561906</v>
      </c>
      <c r="H1523" s="6" t="s">
        <v>486</v>
      </c>
      <c r="I1523" s="9">
        <v>60</v>
      </c>
      <c r="J1523">
        <v>0.5</v>
      </c>
      <c r="K1523">
        <v>2</v>
      </c>
      <c r="L1523">
        <v>0</v>
      </c>
    </row>
    <row r="1524" spans="1:12" x14ac:dyDescent="0.2">
      <c r="A1524" t="str">
        <f>Utdanningstilbud[[#This Row],[studiestednr]]&amp;"|"&amp;Utdanningstilbud[[#This Row],[tilbudkode]]</f>
        <v>439|KUL01</v>
      </c>
      <c r="B1524">
        <v>439</v>
      </c>
      <c r="C1524" t="s">
        <v>992</v>
      </c>
      <c r="D1524">
        <v>209</v>
      </c>
      <c r="E1524" t="s">
        <v>992</v>
      </c>
      <c r="F1524" s="6" t="s">
        <v>1008</v>
      </c>
      <c r="G1524">
        <v>524903</v>
      </c>
      <c r="H1524" s="6" t="s">
        <v>1009</v>
      </c>
      <c r="I1524" s="9">
        <v>60</v>
      </c>
      <c r="J1524">
        <v>0.5</v>
      </c>
      <c r="K1524">
        <v>2</v>
      </c>
      <c r="L1524">
        <v>0</v>
      </c>
    </row>
    <row r="1525" spans="1:12" x14ac:dyDescent="0.2">
      <c r="A1525" t="str">
        <f>Utdanningstilbud[[#This Row],[studiestednr]]&amp;"|"&amp;Utdanningstilbud[[#This Row],[tilbudkode]]</f>
        <v>439|KUL30</v>
      </c>
      <c r="B1525">
        <v>439</v>
      </c>
      <c r="C1525" t="s">
        <v>992</v>
      </c>
      <c r="D1525">
        <v>209</v>
      </c>
      <c r="E1525" t="s">
        <v>992</v>
      </c>
      <c r="F1525" s="6" t="s">
        <v>1010</v>
      </c>
      <c r="G1525">
        <v>524904</v>
      </c>
      <c r="H1525" s="6" t="s">
        <v>1009</v>
      </c>
      <c r="I1525" s="9">
        <v>30</v>
      </c>
      <c r="J1525">
        <v>0.5</v>
      </c>
      <c r="K1525">
        <v>2</v>
      </c>
      <c r="L1525">
        <v>0</v>
      </c>
    </row>
    <row r="1526" spans="1:12" x14ac:dyDescent="0.2">
      <c r="A1526" t="str">
        <f>Utdanningstilbud[[#This Row],[studiestednr]]&amp;"|"&amp;Utdanningstilbud[[#This Row],[tilbudkode]]</f>
        <v>439|LIV01</v>
      </c>
      <c r="B1526">
        <v>439</v>
      </c>
      <c r="C1526" t="s">
        <v>992</v>
      </c>
      <c r="D1526">
        <v>209</v>
      </c>
      <c r="E1526" t="s">
        <v>992</v>
      </c>
      <c r="F1526" s="6" t="s">
        <v>1011</v>
      </c>
      <c r="G1526">
        <v>562115</v>
      </c>
      <c r="H1526" s="6" t="s">
        <v>1012</v>
      </c>
      <c r="I1526" s="9">
        <v>30</v>
      </c>
      <c r="J1526">
        <v>0.5</v>
      </c>
      <c r="K1526">
        <v>2</v>
      </c>
      <c r="L1526">
        <v>0</v>
      </c>
    </row>
    <row r="1527" spans="1:12" x14ac:dyDescent="0.2">
      <c r="A1527" t="str">
        <f>Utdanningstilbud[[#This Row],[studiestednr]]&amp;"|"&amp;Utdanningstilbud[[#This Row],[tilbudkode]]</f>
        <v>439|MIL30</v>
      </c>
      <c r="B1527">
        <v>439</v>
      </c>
      <c r="C1527" t="s">
        <v>992</v>
      </c>
      <c r="D1527">
        <v>209</v>
      </c>
      <c r="E1527" t="s">
        <v>992</v>
      </c>
      <c r="F1527" s="6" t="s">
        <v>1021</v>
      </c>
      <c r="G1527">
        <v>562121</v>
      </c>
      <c r="H1527" s="6" t="s">
        <v>1014</v>
      </c>
      <c r="I1527" s="9">
        <v>30</v>
      </c>
      <c r="J1527">
        <v>0.5</v>
      </c>
      <c r="K1527">
        <v>2</v>
      </c>
      <c r="L1527">
        <v>0</v>
      </c>
    </row>
    <row r="1528" spans="1:12" x14ac:dyDescent="0.2">
      <c r="A1528" t="str">
        <f>Utdanningstilbud[[#This Row],[studiestednr]]&amp;"|"&amp;Utdanningstilbud[[#This Row],[tilbudkode]]</f>
        <v>439|MIL60</v>
      </c>
      <c r="B1528">
        <v>439</v>
      </c>
      <c r="C1528" t="s">
        <v>992</v>
      </c>
      <c r="D1528">
        <v>209</v>
      </c>
      <c r="E1528" t="s">
        <v>992</v>
      </c>
      <c r="F1528" s="6" t="s">
        <v>1013</v>
      </c>
      <c r="G1528">
        <v>562109</v>
      </c>
      <c r="H1528" s="6" t="s">
        <v>1014</v>
      </c>
      <c r="I1528" s="9">
        <v>60</v>
      </c>
      <c r="J1528">
        <v>0.5</v>
      </c>
      <c r="K1528">
        <v>2</v>
      </c>
      <c r="L1528">
        <v>0</v>
      </c>
    </row>
    <row r="1529" spans="1:12" x14ac:dyDescent="0.2">
      <c r="A1529" t="str">
        <f>Utdanningstilbud[[#This Row],[studiestednr]]&amp;"|"&amp;Utdanningstilbud[[#This Row],[tilbudkode]]</f>
        <v>439|P-HEL012B</v>
      </c>
      <c r="B1529">
        <v>439</v>
      </c>
      <c r="C1529" t="s">
        <v>992</v>
      </c>
      <c r="D1529">
        <v>209</v>
      </c>
      <c r="E1529" t="s">
        <v>992</v>
      </c>
      <c r="F1529" s="6" t="s">
        <v>1015</v>
      </c>
      <c r="G1529">
        <v>569948</v>
      </c>
      <c r="H1529" s="6" t="s">
        <v>1016</v>
      </c>
      <c r="I1529" s="9">
        <v>30</v>
      </c>
      <c r="J1529">
        <v>0.5</v>
      </c>
      <c r="K1529">
        <v>2</v>
      </c>
      <c r="L1529">
        <v>0</v>
      </c>
    </row>
    <row r="1530" spans="1:12" x14ac:dyDescent="0.2">
      <c r="A1530" t="str">
        <f>Utdanningstilbud[[#This Row],[studiestednr]]&amp;"|"&amp;Utdanningstilbud[[#This Row],[tilbudkode]]</f>
        <v>439|PSY30</v>
      </c>
      <c r="B1530">
        <v>439</v>
      </c>
      <c r="C1530" t="s">
        <v>992</v>
      </c>
      <c r="D1530">
        <v>209</v>
      </c>
      <c r="E1530" t="s">
        <v>992</v>
      </c>
      <c r="F1530" s="6" t="s">
        <v>2023</v>
      </c>
      <c r="G1530">
        <v>569963</v>
      </c>
      <c r="H1530" s="6" t="s">
        <v>544</v>
      </c>
      <c r="I1530" s="9">
        <v>30</v>
      </c>
      <c r="J1530">
        <v>0.5</v>
      </c>
      <c r="K1530">
        <v>2</v>
      </c>
      <c r="L1530">
        <v>0</v>
      </c>
    </row>
    <row r="1531" spans="1:12" x14ac:dyDescent="0.2">
      <c r="A1531" t="str">
        <f>Utdanningstilbud[[#This Row],[studiestednr]]&amp;"|"&amp;Utdanningstilbud[[#This Row],[tilbudkode]]</f>
        <v>439|PSY60</v>
      </c>
      <c r="B1531">
        <v>439</v>
      </c>
      <c r="C1531" t="s">
        <v>992</v>
      </c>
      <c r="D1531">
        <v>209</v>
      </c>
      <c r="E1531" t="s">
        <v>992</v>
      </c>
      <c r="F1531" s="6" t="s">
        <v>1017</v>
      </c>
      <c r="G1531">
        <v>569937</v>
      </c>
      <c r="H1531" s="6" t="s">
        <v>993</v>
      </c>
      <c r="I1531" s="9">
        <v>60</v>
      </c>
      <c r="J1531">
        <v>0.5</v>
      </c>
      <c r="K1531">
        <v>2</v>
      </c>
      <c r="L1531">
        <v>0</v>
      </c>
    </row>
    <row r="1532" spans="1:12" x14ac:dyDescent="0.2">
      <c r="A1532" t="str">
        <f>Utdanningstilbud[[#This Row],[studiestednr]]&amp;"|"&amp;Utdanningstilbud[[#This Row],[tilbudkode]]</f>
        <v>439|SFOKA60</v>
      </c>
      <c r="B1532">
        <v>439</v>
      </c>
      <c r="C1532" t="s">
        <v>992</v>
      </c>
      <c r="D1532">
        <v>209</v>
      </c>
      <c r="E1532" t="s">
        <v>992</v>
      </c>
      <c r="F1532" s="6" t="s">
        <v>1018</v>
      </c>
      <c r="G1532">
        <v>562123</v>
      </c>
      <c r="H1532" s="6" t="s">
        <v>1019</v>
      </c>
      <c r="I1532" s="9">
        <v>60</v>
      </c>
      <c r="J1532">
        <v>0.5</v>
      </c>
      <c r="K1532">
        <v>2</v>
      </c>
      <c r="L1532">
        <v>0</v>
      </c>
    </row>
    <row r="1533" spans="1:12" x14ac:dyDescent="0.2">
      <c r="A1533" t="str">
        <f>Utdanningstilbud[[#This Row],[studiestednr]]&amp;"|"&amp;Utdanningstilbud[[#This Row],[tilbudkode]]</f>
        <v>439|SFOKA60</v>
      </c>
      <c r="B1533">
        <v>439</v>
      </c>
      <c r="C1533" t="s">
        <v>992</v>
      </c>
      <c r="D1533">
        <v>209</v>
      </c>
      <c r="E1533" t="s">
        <v>992</v>
      </c>
      <c r="F1533" s="6" t="s">
        <v>1018</v>
      </c>
      <c r="G1533">
        <v>562123</v>
      </c>
      <c r="H1533" s="6" t="s">
        <v>2024</v>
      </c>
      <c r="I1533" s="9">
        <v>60</v>
      </c>
      <c r="J1533">
        <v>0.5</v>
      </c>
      <c r="K1533">
        <v>2</v>
      </c>
      <c r="L1533">
        <v>0</v>
      </c>
    </row>
    <row r="1534" spans="1:12" x14ac:dyDescent="0.2">
      <c r="A1534" t="str">
        <f>Utdanningstilbud[[#This Row],[studiestednr]]&amp;"|"&amp;Utdanningstilbud[[#This Row],[tilbudkode]]</f>
        <v>439|STDS30</v>
      </c>
      <c r="B1534">
        <v>439</v>
      </c>
      <c r="C1534" t="s">
        <v>992</v>
      </c>
      <c r="D1534">
        <v>209</v>
      </c>
      <c r="E1534" t="s">
        <v>992</v>
      </c>
      <c r="F1534" s="6" t="s">
        <v>1022</v>
      </c>
      <c r="G1534">
        <v>562129</v>
      </c>
      <c r="H1534" s="6" t="s">
        <v>1023</v>
      </c>
      <c r="I1534" s="9">
        <v>30</v>
      </c>
      <c r="J1534">
        <v>0.5</v>
      </c>
      <c r="K1534">
        <v>2</v>
      </c>
      <c r="L1534">
        <v>0</v>
      </c>
    </row>
    <row r="1535" spans="1:12" x14ac:dyDescent="0.2">
      <c r="A1535" t="str">
        <f>Utdanningstilbud[[#This Row],[studiestednr]]&amp;"|"&amp;Utdanningstilbud[[#This Row],[tilbudkode]]</f>
        <v>478|622</v>
      </c>
      <c r="B1535">
        <v>478</v>
      </c>
      <c r="C1535" t="s">
        <v>2531</v>
      </c>
      <c r="D1535">
        <v>209</v>
      </c>
      <c r="E1535" t="s">
        <v>992</v>
      </c>
      <c r="F1535" s="6">
        <v>622</v>
      </c>
      <c r="G1535">
        <v>569937</v>
      </c>
      <c r="H1535" s="6" t="s">
        <v>993</v>
      </c>
      <c r="I1535" s="9">
        <v>60</v>
      </c>
      <c r="J1535">
        <v>0.5</v>
      </c>
      <c r="K1535">
        <v>2</v>
      </c>
      <c r="L1535">
        <v>0</v>
      </c>
    </row>
    <row r="1536" spans="1:12" x14ac:dyDescent="0.2">
      <c r="A1536" t="str">
        <f>Utdanningstilbud[[#This Row],[studiestednr]]&amp;"|"&amp;Utdanningstilbud[[#This Row],[tilbudkode]]</f>
        <v>478|623</v>
      </c>
      <c r="B1536">
        <v>478</v>
      </c>
      <c r="C1536" t="s">
        <v>2531</v>
      </c>
      <c r="D1536">
        <v>209</v>
      </c>
      <c r="E1536" t="s">
        <v>992</v>
      </c>
      <c r="F1536" s="6">
        <v>623</v>
      </c>
      <c r="G1536">
        <v>569930</v>
      </c>
      <c r="H1536" s="6" t="s">
        <v>406</v>
      </c>
      <c r="I1536" s="9">
        <v>60</v>
      </c>
      <c r="J1536">
        <v>0.5</v>
      </c>
      <c r="K1536">
        <v>2</v>
      </c>
      <c r="L1536">
        <v>0</v>
      </c>
    </row>
    <row r="1537" spans="1:12" x14ac:dyDescent="0.2">
      <c r="A1537" t="str">
        <f>Utdanningstilbud[[#This Row],[studiestednr]]&amp;"|"&amp;Utdanningstilbud[[#This Row],[tilbudkode]]</f>
        <v>478|624</v>
      </c>
      <c r="B1537">
        <v>478</v>
      </c>
      <c r="C1537" t="s">
        <v>2531</v>
      </c>
      <c r="D1537">
        <v>209</v>
      </c>
      <c r="E1537" t="s">
        <v>992</v>
      </c>
      <c r="F1537" s="6">
        <v>624</v>
      </c>
      <c r="G1537">
        <v>561906</v>
      </c>
      <c r="H1537" s="6" t="s">
        <v>486</v>
      </c>
      <c r="I1537" s="9">
        <v>60</v>
      </c>
      <c r="J1537">
        <v>0.5</v>
      </c>
      <c r="K1537">
        <v>2</v>
      </c>
      <c r="L1537">
        <v>0</v>
      </c>
    </row>
    <row r="1538" spans="1:12" x14ac:dyDescent="0.2">
      <c r="A1538" t="str">
        <f>Utdanningstilbud[[#This Row],[studiestednr]]&amp;"|"&amp;Utdanningstilbud[[#This Row],[tilbudkode]]</f>
        <v>478|625</v>
      </c>
      <c r="B1538">
        <v>478</v>
      </c>
      <c r="C1538" t="s">
        <v>2531</v>
      </c>
      <c r="D1538">
        <v>209</v>
      </c>
      <c r="E1538" t="s">
        <v>992</v>
      </c>
      <c r="F1538" s="6">
        <v>625</v>
      </c>
      <c r="G1538">
        <v>569928</v>
      </c>
      <c r="H1538" s="6" t="s">
        <v>361</v>
      </c>
      <c r="I1538" s="9">
        <v>60</v>
      </c>
      <c r="J1538">
        <v>0.5</v>
      </c>
      <c r="K1538">
        <v>2</v>
      </c>
      <c r="L1538">
        <v>0</v>
      </c>
    </row>
    <row r="1539" spans="1:12" x14ac:dyDescent="0.2">
      <c r="A1539" t="str">
        <f>Utdanningstilbud[[#This Row],[studiestednr]]&amp;"|"&amp;Utdanningstilbud[[#This Row],[tilbudkode]]</f>
        <v>478|640A</v>
      </c>
      <c r="B1539">
        <v>478</v>
      </c>
      <c r="C1539" t="s">
        <v>2531</v>
      </c>
      <c r="D1539">
        <v>209</v>
      </c>
      <c r="E1539" t="s">
        <v>992</v>
      </c>
      <c r="F1539" s="6" t="s">
        <v>995</v>
      </c>
      <c r="G1539">
        <v>562903</v>
      </c>
      <c r="H1539" s="6" t="s">
        <v>494</v>
      </c>
      <c r="I1539" s="9">
        <v>30</v>
      </c>
      <c r="J1539">
        <v>0.5</v>
      </c>
      <c r="K1539">
        <v>2</v>
      </c>
      <c r="L1539">
        <v>0</v>
      </c>
    </row>
    <row r="1540" spans="1:12" x14ac:dyDescent="0.2">
      <c r="A1540" t="str">
        <f>Utdanningstilbud[[#This Row],[studiestednr]]&amp;"|"&amp;Utdanningstilbud[[#This Row],[tilbudkode]]</f>
        <v>478|BAR30</v>
      </c>
      <c r="B1540">
        <v>478</v>
      </c>
      <c r="C1540" t="s">
        <v>2531</v>
      </c>
      <c r="D1540">
        <v>209</v>
      </c>
      <c r="E1540" t="s">
        <v>992</v>
      </c>
      <c r="F1540" s="6" t="s">
        <v>2017</v>
      </c>
      <c r="G1540">
        <v>569961</v>
      </c>
      <c r="H1540" s="6" t="s">
        <v>999</v>
      </c>
      <c r="I1540" s="9">
        <v>30</v>
      </c>
      <c r="J1540">
        <v>0.5</v>
      </c>
      <c r="K1540">
        <v>2</v>
      </c>
      <c r="L1540">
        <v>0</v>
      </c>
    </row>
    <row r="1541" spans="1:12" x14ac:dyDescent="0.2">
      <c r="A1541" t="str">
        <f>Utdanningstilbud[[#This Row],[studiestednr]]&amp;"|"&amp;Utdanningstilbud[[#This Row],[tilbudkode]]</f>
        <v>478|DEM30</v>
      </c>
      <c r="B1541">
        <v>478</v>
      </c>
      <c r="C1541" t="s">
        <v>2531</v>
      </c>
      <c r="D1541">
        <v>209</v>
      </c>
      <c r="E1541" t="s">
        <v>992</v>
      </c>
      <c r="F1541" s="6" t="s">
        <v>1000</v>
      </c>
      <c r="G1541">
        <v>569960</v>
      </c>
      <c r="H1541" s="6" t="s">
        <v>361</v>
      </c>
      <c r="I1541" s="9">
        <v>30</v>
      </c>
      <c r="J1541">
        <v>0.5</v>
      </c>
      <c r="K1541">
        <v>2</v>
      </c>
      <c r="L1541">
        <v>0</v>
      </c>
    </row>
    <row r="1542" spans="1:12" x14ac:dyDescent="0.2">
      <c r="A1542" t="str">
        <f>Utdanningstilbud[[#This Row],[studiestednr]]&amp;"|"&amp;Utdanningstilbud[[#This Row],[tilbudkode]]</f>
        <v>478|DIG01</v>
      </c>
      <c r="B1542">
        <v>478</v>
      </c>
      <c r="C1542" t="s">
        <v>2531</v>
      </c>
      <c r="D1542">
        <v>209</v>
      </c>
      <c r="E1542" t="s">
        <v>992</v>
      </c>
      <c r="F1542" s="6" t="s">
        <v>1002</v>
      </c>
      <c r="G1542">
        <v>562904</v>
      </c>
      <c r="H1542" s="6" t="s">
        <v>1003</v>
      </c>
      <c r="I1542" s="9">
        <v>30</v>
      </c>
      <c r="J1542">
        <v>0.5</v>
      </c>
      <c r="K1542">
        <v>2</v>
      </c>
      <c r="L1542">
        <v>0</v>
      </c>
    </row>
    <row r="1543" spans="1:12" x14ac:dyDescent="0.2">
      <c r="A1543" t="str">
        <f>Utdanningstilbud[[#This Row],[studiestednr]]&amp;"|"&amp;Utdanningstilbud[[#This Row],[tilbudkode]]</f>
        <v>478|HEL30</v>
      </c>
      <c r="B1543">
        <v>478</v>
      </c>
      <c r="C1543" t="s">
        <v>2531</v>
      </c>
      <c r="D1543">
        <v>209</v>
      </c>
      <c r="E1543" t="s">
        <v>992</v>
      </c>
      <c r="F1543" s="6" t="s">
        <v>2019</v>
      </c>
      <c r="G1543">
        <v>569962</v>
      </c>
      <c r="H1543" s="6" t="s">
        <v>406</v>
      </c>
      <c r="I1543" s="9">
        <v>30</v>
      </c>
      <c r="J1543">
        <v>0.5</v>
      </c>
      <c r="K1543">
        <v>2</v>
      </c>
      <c r="L1543">
        <v>0</v>
      </c>
    </row>
    <row r="1544" spans="1:12" x14ac:dyDescent="0.2">
      <c r="A1544" t="str">
        <f>Utdanningstilbud[[#This Row],[studiestednr]]&amp;"|"&amp;Utdanningstilbud[[#This Row],[tilbudkode]]</f>
        <v>478|HVE01</v>
      </c>
      <c r="B1544">
        <v>478</v>
      </c>
      <c r="C1544" t="s">
        <v>2531</v>
      </c>
      <c r="D1544">
        <v>209</v>
      </c>
      <c r="E1544" t="s">
        <v>992</v>
      </c>
      <c r="F1544" s="6" t="s">
        <v>1005</v>
      </c>
      <c r="G1544">
        <v>561911</v>
      </c>
      <c r="H1544" s="6" t="s">
        <v>1006</v>
      </c>
      <c r="I1544" s="9">
        <v>30</v>
      </c>
      <c r="J1544">
        <v>0.5</v>
      </c>
      <c r="K1544">
        <v>2</v>
      </c>
      <c r="L1544">
        <v>0</v>
      </c>
    </row>
    <row r="1545" spans="1:12" x14ac:dyDescent="0.2">
      <c r="A1545" t="str">
        <f>Utdanningstilbud[[#This Row],[studiestednr]]&amp;"|"&amp;Utdanningstilbud[[#This Row],[tilbudkode]]</f>
        <v>478|KRE30</v>
      </c>
      <c r="B1545">
        <v>478</v>
      </c>
      <c r="C1545" t="s">
        <v>2531</v>
      </c>
      <c r="D1545">
        <v>209</v>
      </c>
      <c r="E1545" t="s">
        <v>992</v>
      </c>
      <c r="F1545" s="6" t="s">
        <v>1020</v>
      </c>
      <c r="G1545">
        <v>561906</v>
      </c>
      <c r="H1545" s="6" t="s">
        <v>486</v>
      </c>
      <c r="I1545" s="9">
        <v>30</v>
      </c>
      <c r="J1545">
        <v>0.5</v>
      </c>
      <c r="K1545">
        <v>2</v>
      </c>
      <c r="L1545">
        <v>0</v>
      </c>
    </row>
    <row r="1546" spans="1:12" x14ac:dyDescent="0.2">
      <c r="A1546" t="str">
        <f>Utdanningstilbud[[#This Row],[studiestednr]]&amp;"|"&amp;Utdanningstilbud[[#This Row],[tilbudkode]]</f>
        <v>478|KUL30</v>
      </c>
      <c r="B1546">
        <v>478</v>
      </c>
      <c r="C1546" t="s">
        <v>2531</v>
      </c>
      <c r="D1546">
        <v>209</v>
      </c>
      <c r="E1546" t="s">
        <v>992</v>
      </c>
      <c r="F1546" s="6" t="s">
        <v>1010</v>
      </c>
      <c r="G1546">
        <v>524904</v>
      </c>
      <c r="H1546" s="6" t="s">
        <v>1009</v>
      </c>
      <c r="I1546" s="9">
        <v>30</v>
      </c>
      <c r="J1546">
        <v>0.5</v>
      </c>
      <c r="K1546">
        <v>2</v>
      </c>
      <c r="L1546">
        <v>0</v>
      </c>
    </row>
    <row r="1547" spans="1:12" x14ac:dyDescent="0.2">
      <c r="A1547" t="str">
        <f>Utdanningstilbud[[#This Row],[studiestednr]]&amp;"|"&amp;Utdanningstilbud[[#This Row],[tilbudkode]]</f>
        <v>478|LIV01</v>
      </c>
      <c r="B1547">
        <v>478</v>
      </c>
      <c r="C1547" t="s">
        <v>2531</v>
      </c>
      <c r="D1547">
        <v>209</v>
      </c>
      <c r="E1547" t="s">
        <v>992</v>
      </c>
      <c r="F1547" s="6" t="s">
        <v>1011</v>
      </c>
      <c r="G1547">
        <v>562115</v>
      </c>
      <c r="H1547" s="6" t="s">
        <v>1012</v>
      </c>
      <c r="I1547" s="9">
        <v>30</v>
      </c>
      <c r="J1547">
        <v>0.5</v>
      </c>
      <c r="K1547">
        <v>2</v>
      </c>
      <c r="L1547">
        <v>0</v>
      </c>
    </row>
    <row r="1548" spans="1:12" x14ac:dyDescent="0.2">
      <c r="A1548" t="str">
        <f>Utdanningstilbud[[#This Row],[studiestednr]]&amp;"|"&amp;Utdanningstilbud[[#This Row],[tilbudkode]]</f>
        <v>478|P-HEL012B</v>
      </c>
      <c r="B1548">
        <v>478</v>
      </c>
      <c r="C1548" t="s">
        <v>2531</v>
      </c>
      <c r="D1548">
        <v>209</v>
      </c>
      <c r="E1548" t="s">
        <v>992</v>
      </c>
      <c r="F1548" s="6" t="s">
        <v>1015</v>
      </c>
      <c r="G1548">
        <v>569948</v>
      </c>
      <c r="H1548" s="6" t="s">
        <v>1016</v>
      </c>
      <c r="I1548" s="9">
        <v>30</v>
      </c>
      <c r="J1548">
        <v>0.5</v>
      </c>
      <c r="K1548">
        <v>2</v>
      </c>
      <c r="L1548">
        <v>0</v>
      </c>
    </row>
    <row r="1549" spans="1:12" x14ac:dyDescent="0.2">
      <c r="A1549" t="str">
        <f>Utdanningstilbud[[#This Row],[studiestednr]]&amp;"|"&amp;Utdanningstilbud[[#This Row],[tilbudkode]]</f>
        <v>478|PSY30</v>
      </c>
      <c r="B1549">
        <v>478</v>
      </c>
      <c r="C1549" t="s">
        <v>2531</v>
      </c>
      <c r="D1549">
        <v>209</v>
      </c>
      <c r="E1549" t="s">
        <v>992</v>
      </c>
      <c r="F1549" s="6" t="s">
        <v>2023</v>
      </c>
      <c r="G1549">
        <v>569963</v>
      </c>
      <c r="H1549" s="6" t="s">
        <v>544</v>
      </c>
      <c r="I1549" s="9">
        <v>30</v>
      </c>
      <c r="J1549">
        <v>0.5</v>
      </c>
      <c r="K1549">
        <v>2</v>
      </c>
      <c r="L1549">
        <v>0</v>
      </c>
    </row>
    <row r="1550" spans="1:12" x14ac:dyDescent="0.2">
      <c r="A1550" t="str">
        <f>Utdanningstilbud[[#This Row],[studiestednr]]&amp;"|"&amp;Utdanningstilbud[[#This Row],[tilbudkode]]</f>
        <v>123|00TB00E</v>
      </c>
      <c r="B1550">
        <v>123</v>
      </c>
      <c r="C1550" t="s">
        <v>445</v>
      </c>
      <c r="D1550">
        <v>212</v>
      </c>
      <c r="E1550" t="s">
        <v>446</v>
      </c>
      <c r="F1550" s="6" t="s">
        <v>2025</v>
      </c>
      <c r="G1550">
        <v>557119</v>
      </c>
      <c r="H1550" s="6" t="s">
        <v>2026</v>
      </c>
      <c r="I1550" s="9">
        <v>10</v>
      </c>
      <c r="J1550">
        <v>0.17</v>
      </c>
      <c r="K1550">
        <v>2</v>
      </c>
      <c r="L1550">
        <v>0</v>
      </c>
    </row>
    <row r="1551" spans="1:12" x14ac:dyDescent="0.2">
      <c r="A1551" t="str">
        <f>Utdanningstilbud[[#This Row],[studiestednr]]&amp;"|"&amp;Utdanningstilbud[[#This Row],[tilbudkode]]</f>
        <v>123|00TT04G</v>
      </c>
      <c r="B1551">
        <v>123</v>
      </c>
      <c r="C1551" t="s">
        <v>445</v>
      </c>
      <c r="D1551">
        <v>212</v>
      </c>
      <c r="E1551" t="s">
        <v>446</v>
      </c>
      <c r="F1551" s="6" t="s">
        <v>2027</v>
      </c>
      <c r="G1551">
        <v>555221</v>
      </c>
      <c r="H1551" s="6" t="s">
        <v>2028</v>
      </c>
      <c r="I1551" s="9">
        <v>20</v>
      </c>
      <c r="J1551">
        <v>0.33</v>
      </c>
      <c r="K1551">
        <v>2</v>
      </c>
      <c r="L1551">
        <v>0</v>
      </c>
    </row>
    <row r="1552" spans="1:12" x14ac:dyDescent="0.2">
      <c r="A1552" t="str">
        <f>Utdanningstilbud[[#This Row],[studiestednr]]&amp;"|"&amp;Utdanningstilbud[[#This Row],[tilbudkode]]</f>
        <v>123|00TT04H</v>
      </c>
      <c r="B1552">
        <v>123</v>
      </c>
      <c r="C1552" t="s">
        <v>445</v>
      </c>
      <c r="D1552">
        <v>212</v>
      </c>
      <c r="E1552" t="s">
        <v>446</v>
      </c>
      <c r="F1552" s="6" t="s">
        <v>2029</v>
      </c>
      <c r="G1552">
        <v>555221</v>
      </c>
      <c r="H1552" s="6" t="s">
        <v>2030</v>
      </c>
      <c r="I1552" s="9">
        <v>15</v>
      </c>
      <c r="J1552">
        <v>0.25</v>
      </c>
      <c r="K1552">
        <v>2</v>
      </c>
      <c r="L1552">
        <v>0</v>
      </c>
    </row>
    <row r="1553" spans="1:12" x14ac:dyDescent="0.2">
      <c r="A1553" t="str">
        <f>Utdanningstilbud[[#This Row],[studiestednr]]&amp;"|"&amp;Utdanningstilbud[[#This Row],[tilbudkode]]</f>
        <v>123|00TX00A</v>
      </c>
      <c r="B1553">
        <v>123</v>
      </c>
      <c r="C1553" t="s">
        <v>445</v>
      </c>
      <c r="D1553">
        <v>212</v>
      </c>
      <c r="E1553" t="s">
        <v>446</v>
      </c>
      <c r="F1553" s="6" t="s">
        <v>2031</v>
      </c>
      <c r="G1553">
        <v>555117</v>
      </c>
      <c r="H1553" s="6" t="s">
        <v>2032</v>
      </c>
      <c r="I1553" s="9">
        <v>10</v>
      </c>
      <c r="J1553">
        <v>0.17</v>
      </c>
      <c r="K1553">
        <v>2</v>
      </c>
      <c r="L1553">
        <v>0</v>
      </c>
    </row>
    <row r="1554" spans="1:12" x14ac:dyDescent="0.2">
      <c r="A1554" t="str">
        <f>Utdanningstilbud[[#This Row],[studiestednr]]&amp;"|"&amp;Utdanningstilbud[[#This Row],[tilbudkode]]</f>
        <v>123|51TT50A</v>
      </c>
      <c r="B1554">
        <v>123</v>
      </c>
      <c r="C1554" t="s">
        <v>445</v>
      </c>
      <c r="D1554">
        <v>212</v>
      </c>
      <c r="E1554" t="s">
        <v>446</v>
      </c>
      <c r="F1554" s="6" t="s">
        <v>2033</v>
      </c>
      <c r="G1554">
        <v>555906</v>
      </c>
      <c r="H1554" s="6" t="s">
        <v>2034</v>
      </c>
      <c r="I1554" s="9">
        <v>5</v>
      </c>
      <c r="J1554">
        <v>0.08</v>
      </c>
      <c r="K1554">
        <v>2</v>
      </c>
      <c r="L1554">
        <v>0</v>
      </c>
    </row>
    <row r="1555" spans="1:12" x14ac:dyDescent="0.2">
      <c r="A1555" t="str">
        <f>Utdanningstilbud[[#This Row],[studiestednr]]&amp;"|"&amp;Utdanningstilbud[[#This Row],[tilbudkode]]</f>
        <v>123|51TT50C</v>
      </c>
      <c r="B1555">
        <v>123</v>
      </c>
      <c r="C1555" t="s">
        <v>445</v>
      </c>
      <c r="D1555">
        <v>212</v>
      </c>
      <c r="E1555" t="s">
        <v>446</v>
      </c>
      <c r="F1555" s="6" t="s">
        <v>447</v>
      </c>
      <c r="G1555">
        <v>557119</v>
      </c>
      <c r="H1555" s="6" t="s">
        <v>448</v>
      </c>
      <c r="I1555" s="9">
        <v>10</v>
      </c>
      <c r="J1555">
        <v>0.17</v>
      </c>
      <c r="K1555">
        <v>2</v>
      </c>
      <c r="L1555">
        <v>0</v>
      </c>
    </row>
    <row r="1556" spans="1:12" x14ac:dyDescent="0.2">
      <c r="A1556" t="str">
        <f>Utdanningstilbud[[#This Row],[studiestednr]]&amp;"|"&amp;Utdanningstilbud[[#This Row],[tilbudkode]]</f>
        <v>123|51TT50D</v>
      </c>
      <c r="B1556">
        <v>123</v>
      </c>
      <c r="C1556" t="s">
        <v>445</v>
      </c>
      <c r="D1556">
        <v>212</v>
      </c>
      <c r="E1556" t="s">
        <v>446</v>
      </c>
      <c r="F1556" s="6" t="s">
        <v>449</v>
      </c>
      <c r="G1556">
        <v>549916</v>
      </c>
      <c r="H1556" s="6" t="s">
        <v>450</v>
      </c>
      <c r="I1556" s="9">
        <v>10</v>
      </c>
      <c r="J1556">
        <v>0.17</v>
      </c>
      <c r="K1556">
        <v>2</v>
      </c>
      <c r="L1556">
        <v>0</v>
      </c>
    </row>
    <row r="1557" spans="1:12" x14ac:dyDescent="0.2">
      <c r="A1557" t="str">
        <f>Utdanningstilbud[[#This Row],[studiestednr]]&amp;"|"&amp;Utdanningstilbud[[#This Row],[tilbudkode]]</f>
        <v>123|51TT50E</v>
      </c>
      <c r="B1557">
        <v>123</v>
      </c>
      <c r="C1557" t="s">
        <v>445</v>
      </c>
      <c r="D1557">
        <v>212</v>
      </c>
      <c r="E1557" t="s">
        <v>446</v>
      </c>
      <c r="F1557" s="6" t="s">
        <v>451</v>
      </c>
      <c r="G1557">
        <v>542217</v>
      </c>
      <c r="H1557" s="6" t="s">
        <v>452</v>
      </c>
      <c r="I1557" s="9">
        <v>3</v>
      </c>
      <c r="J1557">
        <v>0.05</v>
      </c>
      <c r="K1557">
        <v>2</v>
      </c>
      <c r="L1557">
        <v>0</v>
      </c>
    </row>
    <row r="1558" spans="1:12" x14ac:dyDescent="0.2">
      <c r="A1558" t="str">
        <f>Utdanningstilbud[[#This Row],[studiestednr]]&amp;"|"&amp;Utdanningstilbud[[#This Row],[tilbudkode]]</f>
        <v>123|51TT50E</v>
      </c>
      <c r="B1558">
        <v>123</v>
      </c>
      <c r="C1558" t="s">
        <v>445</v>
      </c>
      <c r="D1558">
        <v>212</v>
      </c>
      <c r="E1558" t="s">
        <v>446</v>
      </c>
      <c r="F1558" s="6" t="s">
        <v>451</v>
      </c>
      <c r="G1558">
        <v>555906</v>
      </c>
      <c r="H1558" s="6" t="s">
        <v>452</v>
      </c>
      <c r="I1558" s="9">
        <v>3</v>
      </c>
      <c r="J1558">
        <v>0.05</v>
      </c>
      <c r="K1558">
        <v>2</v>
      </c>
      <c r="L1558">
        <v>0</v>
      </c>
    </row>
    <row r="1559" spans="1:12" x14ac:dyDescent="0.2">
      <c r="A1559" t="str">
        <f>Utdanningstilbud[[#This Row],[studiestednr]]&amp;"|"&amp;Utdanningstilbud[[#This Row],[tilbudkode]]</f>
        <v>123|51TT50F</v>
      </c>
      <c r="B1559">
        <v>123</v>
      </c>
      <c r="C1559" t="s">
        <v>445</v>
      </c>
      <c r="D1559">
        <v>212</v>
      </c>
      <c r="E1559" t="s">
        <v>446</v>
      </c>
      <c r="F1559" s="6" t="s">
        <v>453</v>
      </c>
      <c r="G1559">
        <v>555906</v>
      </c>
      <c r="H1559" s="6" t="s">
        <v>454</v>
      </c>
      <c r="I1559" s="9">
        <v>10</v>
      </c>
      <c r="J1559">
        <v>0.17</v>
      </c>
      <c r="K1559">
        <v>2</v>
      </c>
      <c r="L1559">
        <v>0</v>
      </c>
    </row>
    <row r="1560" spans="1:12" x14ac:dyDescent="0.2">
      <c r="A1560" t="str">
        <f>Utdanningstilbud[[#This Row],[studiestednr]]&amp;"|"&amp;Utdanningstilbud[[#This Row],[tilbudkode]]</f>
        <v>123|51TT50G</v>
      </c>
      <c r="B1560">
        <v>123</v>
      </c>
      <c r="C1560" t="s">
        <v>445</v>
      </c>
      <c r="D1560">
        <v>212</v>
      </c>
      <c r="E1560" t="s">
        <v>446</v>
      </c>
      <c r="F1560" s="6" t="s">
        <v>455</v>
      </c>
      <c r="G1560">
        <v>555906</v>
      </c>
      <c r="H1560" s="6" t="s">
        <v>456</v>
      </c>
      <c r="I1560" s="9">
        <v>10</v>
      </c>
      <c r="J1560">
        <v>0.17</v>
      </c>
      <c r="K1560">
        <v>2</v>
      </c>
      <c r="L1560">
        <v>0</v>
      </c>
    </row>
    <row r="1561" spans="1:12" x14ac:dyDescent="0.2">
      <c r="A1561" t="str">
        <f>Utdanningstilbud[[#This Row],[studiestednr]]&amp;"|"&amp;Utdanningstilbud[[#This Row],[tilbudkode]]</f>
        <v>123|51TT50H</v>
      </c>
      <c r="B1561">
        <v>123</v>
      </c>
      <c r="C1561" t="s">
        <v>445</v>
      </c>
      <c r="D1561">
        <v>212</v>
      </c>
      <c r="E1561" t="s">
        <v>446</v>
      </c>
      <c r="F1561" s="6" t="s">
        <v>457</v>
      </c>
      <c r="G1561">
        <v>555221</v>
      </c>
      <c r="H1561" s="6" t="s">
        <v>458</v>
      </c>
      <c r="I1561" s="9">
        <v>10</v>
      </c>
      <c r="J1561">
        <v>0.17</v>
      </c>
      <c r="K1561">
        <v>2</v>
      </c>
      <c r="L1561">
        <v>0</v>
      </c>
    </row>
    <row r="1562" spans="1:12" x14ac:dyDescent="0.2">
      <c r="A1562" t="str">
        <f>Utdanningstilbud[[#This Row],[studiestednr]]&amp;"|"&amp;Utdanningstilbud[[#This Row],[tilbudkode]]</f>
        <v>123|51TT50I</v>
      </c>
      <c r="B1562">
        <v>123</v>
      </c>
      <c r="C1562" t="s">
        <v>445</v>
      </c>
      <c r="D1562">
        <v>212</v>
      </c>
      <c r="E1562" t="s">
        <v>446</v>
      </c>
      <c r="F1562" s="6" t="s">
        <v>531</v>
      </c>
      <c r="G1562">
        <v>555221</v>
      </c>
      <c r="H1562" s="6" t="s">
        <v>532</v>
      </c>
      <c r="I1562" s="9">
        <v>10</v>
      </c>
      <c r="J1562">
        <v>0.17</v>
      </c>
      <c r="K1562">
        <v>2</v>
      </c>
      <c r="L1562">
        <v>0</v>
      </c>
    </row>
    <row r="1563" spans="1:12" x14ac:dyDescent="0.2">
      <c r="A1563" t="str">
        <f>Utdanningstilbud[[#This Row],[studiestednr]]&amp;"|"&amp;Utdanningstilbud[[#This Row],[tilbudkode]]</f>
        <v>123|51TT50J</v>
      </c>
      <c r="B1563">
        <v>123</v>
      </c>
      <c r="C1563" t="s">
        <v>445</v>
      </c>
      <c r="D1563">
        <v>212</v>
      </c>
      <c r="E1563" t="s">
        <v>446</v>
      </c>
      <c r="F1563" s="6" t="s">
        <v>459</v>
      </c>
      <c r="G1563">
        <v>557119</v>
      </c>
      <c r="H1563" s="6" t="s">
        <v>460</v>
      </c>
      <c r="I1563" s="9">
        <v>10</v>
      </c>
      <c r="J1563">
        <v>0.17</v>
      </c>
      <c r="K1563">
        <v>2</v>
      </c>
      <c r="L1563">
        <v>0</v>
      </c>
    </row>
    <row r="1564" spans="1:12" x14ac:dyDescent="0.2">
      <c r="A1564" t="str">
        <f>Utdanningstilbud[[#This Row],[studiestednr]]&amp;"|"&amp;Utdanningstilbud[[#This Row],[tilbudkode]]</f>
        <v>123|52AL50A</v>
      </c>
      <c r="B1564">
        <v>123</v>
      </c>
      <c r="C1564" t="s">
        <v>445</v>
      </c>
      <c r="D1564">
        <v>212</v>
      </c>
      <c r="E1564" t="s">
        <v>446</v>
      </c>
      <c r="F1564" s="6" t="s">
        <v>461</v>
      </c>
      <c r="G1564">
        <v>549916</v>
      </c>
      <c r="H1564" s="6" t="s">
        <v>210</v>
      </c>
      <c r="I1564" s="9">
        <v>15</v>
      </c>
      <c r="J1564">
        <v>0.25</v>
      </c>
      <c r="K1564">
        <v>3</v>
      </c>
      <c r="L1564">
        <v>10</v>
      </c>
    </row>
    <row r="1565" spans="1:12" x14ac:dyDescent="0.2">
      <c r="A1565" t="str">
        <f>Utdanningstilbud[[#This Row],[studiestednr]]&amp;"|"&amp;Utdanningstilbud[[#This Row],[tilbudkode]]</f>
        <v>123|52AL50B</v>
      </c>
      <c r="B1565">
        <v>123</v>
      </c>
      <c r="C1565" t="s">
        <v>445</v>
      </c>
      <c r="D1565">
        <v>212</v>
      </c>
      <c r="E1565" t="s">
        <v>446</v>
      </c>
      <c r="F1565" s="6" t="s">
        <v>462</v>
      </c>
      <c r="G1565">
        <v>549916</v>
      </c>
      <c r="H1565" s="6" t="s">
        <v>463</v>
      </c>
      <c r="I1565" s="9">
        <v>15</v>
      </c>
      <c r="J1565">
        <v>0.25</v>
      </c>
      <c r="K1565">
        <v>2</v>
      </c>
      <c r="L1565">
        <v>0</v>
      </c>
    </row>
    <row r="1566" spans="1:12" x14ac:dyDescent="0.2">
      <c r="A1566" t="str">
        <f>Utdanningstilbud[[#This Row],[studiestednr]]&amp;"|"&amp;Utdanningstilbud[[#This Row],[tilbudkode]]</f>
        <v>123|52AL50B</v>
      </c>
      <c r="B1566">
        <v>123</v>
      </c>
      <c r="C1566" t="s">
        <v>445</v>
      </c>
      <c r="D1566">
        <v>212</v>
      </c>
      <c r="E1566" t="s">
        <v>446</v>
      </c>
      <c r="F1566" s="6" t="s">
        <v>462</v>
      </c>
      <c r="G1566">
        <v>549916</v>
      </c>
      <c r="H1566" s="6" t="s">
        <v>463</v>
      </c>
      <c r="I1566" s="9">
        <v>15</v>
      </c>
      <c r="J1566">
        <v>0.25</v>
      </c>
      <c r="K1566">
        <v>3</v>
      </c>
      <c r="L1566">
        <v>10</v>
      </c>
    </row>
    <row r="1567" spans="1:12" x14ac:dyDescent="0.2">
      <c r="A1567" t="str">
        <f>Utdanningstilbud[[#This Row],[studiestednr]]&amp;"|"&amp;Utdanningstilbud[[#This Row],[tilbudkode]]</f>
        <v>123|52AL50C</v>
      </c>
      <c r="B1567">
        <v>123</v>
      </c>
      <c r="C1567" t="s">
        <v>445</v>
      </c>
      <c r="D1567">
        <v>212</v>
      </c>
      <c r="E1567" t="s">
        <v>446</v>
      </c>
      <c r="F1567" s="6" t="s">
        <v>2035</v>
      </c>
      <c r="G1567">
        <v>549916</v>
      </c>
      <c r="H1567" s="6" t="s">
        <v>2036</v>
      </c>
      <c r="I1567" s="9">
        <v>15</v>
      </c>
      <c r="J1567">
        <v>0.25</v>
      </c>
      <c r="K1567">
        <v>2</v>
      </c>
      <c r="L1567">
        <v>0</v>
      </c>
    </row>
    <row r="1568" spans="1:12" x14ac:dyDescent="0.2">
      <c r="A1568" t="str">
        <f>Utdanningstilbud[[#This Row],[studiestednr]]&amp;"|"&amp;Utdanningstilbud[[#This Row],[tilbudkode]]</f>
        <v>123|52AL50C</v>
      </c>
      <c r="B1568">
        <v>123</v>
      </c>
      <c r="C1568" t="s">
        <v>445</v>
      </c>
      <c r="D1568">
        <v>212</v>
      </c>
      <c r="E1568" t="s">
        <v>446</v>
      </c>
      <c r="F1568" s="6" t="s">
        <v>2035</v>
      </c>
      <c r="G1568">
        <v>549916</v>
      </c>
      <c r="H1568" s="6" t="s">
        <v>2036</v>
      </c>
      <c r="I1568" s="9">
        <v>15</v>
      </c>
      <c r="J1568">
        <v>0.25</v>
      </c>
      <c r="K1568">
        <v>3</v>
      </c>
      <c r="L1568">
        <v>10</v>
      </c>
    </row>
    <row r="1569" spans="1:12" x14ac:dyDescent="0.2">
      <c r="A1569" t="str">
        <f>Utdanningstilbud[[#This Row],[studiestednr]]&amp;"|"&amp;Utdanningstilbud[[#This Row],[tilbudkode]]</f>
        <v>123|52AL56A</v>
      </c>
      <c r="B1569">
        <v>123</v>
      </c>
      <c r="C1569" t="s">
        <v>445</v>
      </c>
      <c r="D1569">
        <v>212</v>
      </c>
      <c r="E1569" t="s">
        <v>446</v>
      </c>
      <c r="F1569" s="6" t="s">
        <v>2037</v>
      </c>
      <c r="G1569">
        <v>542217</v>
      </c>
      <c r="H1569" s="6" t="s">
        <v>2038</v>
      </c>
      <c r="I1569" s="9">
        <v>15</v>
      </c>
      <c r="J1569">
        <v>0.25</v>
      </c>
      <c r="K1569">
        <v>3</v>
      </c>
      <c r="L1569">
        <v>10</v>
      </c>
    </row>
    <row r="1570" spans="1:12" x14ac:dyDescent="0.2">
      <c r="A1570" t="str">
        <f>Utdanningstilbud[[#This Row],[studiestednr]]&amp;"|"&amp;Utdanningstilbud[[#This Row],[tilbudkode]]</f>
        <v>123|52AL56A</v>
      </c>
      <c r="B1570">
        <v>123</v>
      </c>
      <c r="C1570" t="s">
        <v>445</v>
      </c>
      <c r="D1570">
        <v>212</v>
      </c>
      <c r="E1570" t="s">
        <v>446</v>
      </c>
      <c r="F1570" s="6" t="s">
        <v>2037</v>
      </c>
      <c r="G1570">
        <v>542217</v>
      </c>
      <c r="H1570" s="6" t="s">
        <v>2039</v>
      </c>
      <c r="I1570" s="9">
        <v>15</v>
      </c>
      <c r="J1570">
        <v>0.25</v>
      </c>
      <c r="K1570">
        <v>3</v>
      </c>
      <c r="L1570">
        <v>10</v>
      </c>
    </row>
    <row r="1571" spans="1:12" x14ac:dyDescent="0.2">
      <c r="A1571" t="str">
        <f>Utdanningstilbud[[#This Row],[studiestednr]]&amp;"|"&amp;Utdanningstilbud[[#This Row],[tilbudkode]]</f>
        <v>123|52AL56B</v>
      </c>
      <c r="B1571">
        <v>123</v>
      </c>
      <c r="C1571" t="s">
        <v>445</v>
      </c>
      <c r="D1571">
        <v>212</v>
      </c>
      <c r="E1571" t="s">
        <v>446</v>
      </c>
      <c r="F1571" s="6" t="s">
        <v>2040</v>
      </c>
      <c r="G1571">
        <v>542217</v>
      </c>
      <c r="H1571" s="6" t="s">
        <v>2041</v>
      </c>
      <c r="I1571" s="9">
        <v>15</v>
      </c>
      <c r="J1571">
        <v>0.25</v>
      </c>
      <c r="K1571">
        <v>3</v>
      </c>
      <c r="L1571">
        <v>10</v>
      </c>
    </row>
    <row r="1572" spans="1:12" x14ac:dyDescent="0.2">
      <c r="A1572" t="str">
        <f>Utdanningstilbud[[#This Row],[studiestednr]]&amp;"|"&amp;Utdanningstilbud[[#This Row],[tilbudkode]]</f>
        <v>123|52AL60A</v>
      </c>
      <c r="B1572">
        <v>123</v>
      </c>
      <c r="C1572" t="s">
        <v>445</v>
      </c>
      <c r="D1572">
        <v>212</v>
      </c>
      <c r="E1572" t="s">
        <v>446</v>
      </c>
      <c r="F1572" s="6" t="s">
        <v>2042</v>
      </c>
      <c r="G1572">
        <v>541172</v>
      </c>
      <c r="H1572" s="6" t="s">
        <v>2043</v>
      </c>
      <c r="I1572" s="9">
        <v>15</v>
      </c>
      <c r="J1572">
        <v>0.25</v>
      </c>
      <c r="K1572">
        <v>3</v>
      </c>
      <c r="L1572">
        <v>10</v>
      </c>
    </row>
    <row r="1573" spans="1:12" x14ac:dyDescent="0.2">
      <c r="A1573" t="str">
        <f>Utdanningstilbud[[#This Row],[studiestednr]]&amp;"|"&amp;Utdanningstilbud[[#This Row],[tilbudkode]]</f>
        <v>123|52AL60A</v>
      </c>
      <c r="B1573">
        <v>123</v>
      </c>
      <c r="C1573" t="s">
        <v>445</v>
      </c>
      <c r="D1573">
        <v>212</v>
      </c>
      <c r="E1573" t="s">
        <v>446</v>
      </c>
      <c r="F1573" s="6" t="s">
        <v>2042</v>
      </c>
      <c r="G1573">
        <v>542217</v>
      </c>
      <c r="H1573" s="6" t="s">
        <v>2043</v>
      </c>
      <c r="I1573" s="9">
        <v>15</v>
      </c>
      <c r="J1573">
        <v>0.25</v>
      </c>
      <c r="K1573">
        <v>3</v>
      </c>
      <c r="L1573">
        <v>10</v>
      </c>
    </row>
    <row r="1574" spans="1:12" x14ac:dyDescent="0.2">
      <c r="A1574" t="str">
        <f>Utdanningstilbud[[#This Row],[studiestednr]]&amp;"|"&amp;Utdanningstilbud[[#This Row],[tilbudkode]]</f>
        <v>123|52AL60B</v>
      </c>
      <c r="B1574">
        <v>123</v>
      </c>
      <c r="C1574" t="s">
        <v>445</v>
      </c>
      <c r="D1574">
        <v>212</v>
      </c>
      <c r="E1574" t="s">
        <v>446</v>
      </c>
      <c r="F1574" s="6" t="s">
        <v>2044</v>
      </c>
      <c r="G1574">
        <v>541172</v>
      </c>
      <c r="H1574" s="6" t="s">
        <v>2045</v>
      </c>
      <c r="I1574" s="9">
        <v>15</v>
      </c>
      <c r="J1574">
        <v>0.25</v>
      </c>
      <c r="K1574">
        <v>3</v>
      </c>
      <c r="L1574">
        <v>10</v>
      </c>
    </row>
    <row r="1575" spans="1:12" x14ac:dyDescent="0.2">
      <c r="A1575" t="str">
        <f>Utdanningstilbud[[#This Row],[studiestednr]]&amp;"|"&amp;Utdanningstilbud[[#This Row],[tilbudkode]]</f>
        <v>123|52AL60B</v>
      </c>
      <c r="B1575">
        <v>123</v>
      </c>
      <c r="C1575" t="s">
        <v>445</v>
      </c>
      <c r="D1575">
        <v>212</v>
      </c>
      <c r="E1575" t="s">
        <v>446</v>
      </c>
      <c r="F1575" s="6" t="s">
        <v>2044</v>
      </c>
      <c r="G1575">
        <v>542217</v>
      </c>
      <c r="H1575" s="6" t="s">
        <v>2045</v>
      </c>
      <c r="I1575" s="9">
        <v>15</v>
      </c>
      <c r="J1575">
        <v>0.25</v>
      </c>
      <c r="K1575">
        <v>3</v>
      </c>
      <c r="L1575">
        <v>10</v>
      </c>
    </row>
    <row r="1576" spans="1:12" x14ac:dyDescent="0.2">
      <c r="A1576" t="str">
        <f>Utdanningstilbud[[#This Row],[studiestednr]]&amp;"|"&amp;Utdanningstilbud[[#This Row],[tilbudkode]]</f>
        <v>123|52AL62A</v>
      </c>
      <c r="B1576">
        <v>123</v>
      </c>
      <c r="C1576" t="s">
        <v>445</v>
      </c>
      <c r="D1576">
        <v>212</v>
      </c>
      <c r="E1576" t="s">
        <v>446</v>
      </c>
      <c r="F1576" s="6" t="s">
        <v>2046</v>
      </c>
      <c r="G1576">
        <v>542217</v>
      </c>
      <c r="H1576" s="6" t="s">
        <v>2047</v>
      </c>
      <c r="I1576" s="9">
        <v>15</v>
      </c>
      <c r="J1576">
        <v>0.25</v>
      </c>
      <c r="K1576">
        <v>3</v>
      </c>
      <c r="L1576">
        <v>10</v>
      </c>
    </row>
    <row r="1577" spans="1:12" x14ac:dyDescent="0.2">
      <c r="A1577" t="str">
        <f>Utdanningstilbud[[#This Row],[studiestednr]]&amp;"|"&amp;Utdanningstilbud[[#This Row],[tilbudkode]]</f>
        <v>123|52AL62B</v>
      </c>
      <c r="B1577">
        <v>123</v>
      </c>
      <c r="C1577" t="s">
        <v>445</v>
      </c>
      <c r="D1577">
        <v>212</v>
      </c>
      <c r="E1577" t="s">
        <v>446</v>
      </c>
      <c r="F1577" s="6" t="s">
        <v>2048</v>
      </c>
      <c r="G1577">
        <v>543208</v>
      </c>
      <c r="H1577" s="6" t="s">
        <v>2049</v>
      </c>
      <c r="I1577" s="9">
        <v>15</v>
      </c>
      <c r="J1577">
        <v>0.25</v>
      </c>
      <c r="K1577">
        <v>3</v>
      </c>
      <c r="L1577">
        <v>10</v>
      </c>
    </row>
    <row r="1578" spans="1:12" x14ac:dyDescent="0.2">
      <c r="A1578" t="str">
        <f>Utdanningstilbud[[#This Row],[studiestednr]]&amp;"|"&amp;Utdanningstilbud[[#This Row],[tilbudkode]]</f>
        <v>123|52AL62C</v>
      </c>
      <c r="B1578">
        <v>123</v>
      </c>
      <c r="C1578" t="s">
        <v>445</v>
      </c>
      <c r="D1578">
        <v>212</v>
      </c>
      <c r="E1578" t="s">
        <v>446</v>
      </c>
      <c r="F1578" s="6" t="s">
        <v>2050</v>
      </c>
      <c r="G1578">
        <v>542217</v>
      </c>
      <c r="H1578" s="6" t="s">
        <v>2051</v>
      </c>
      <c r="I1578" s="9">
        <v>15</v>
      </c>
      <c r="J1578">
        <v>0.25</v>
      </c>
      <c r="K1578">
        <v>3</v>
      </c>
      <c r="L1578">
        <v>10</v>
      </c>
    </row>
    <row r="1579" spans="1:12" x14ac:dyDescent="0.2">
      <c r="A1579" t="str">
        <f>Utdanningstilbud[[#This Row],[studiestednr]]&amp;"|"&amp;Utdanningstilbud[[#This Row],[tilbudkode]]</f>
        <v>123|52AL62C</v>
      </c>
      <c r="B1579">
        <v>123</v>
      </c>
      <c r="C1579" t="s">
        <v>445</v>
      </c>
      <c r="D1579">
        <v>212</v>
      </c>
      <c r="E1579" t="s">
        <v>446</v>
      </c>
      <c r="F1579" s="6" t="s">
        <v>2050</v>
      </c>
      <c r="G1579">
        <v>543208</v>
      </c>
      <c r="H1579" s="6" t="s">
        <v>2051</v>
      </c>
      <c r="I1579" s="9">
        <v>15</v>
      </c>
      <c r="J1579">
        <v>0.25</v>
      </c>
      <c r="K1579">
        <v>2</v>
      </c>
      <c r="L1579">
        <v>0</v>
      </c>
    </row>
    <row r="1580" spans="1:12" x14ac:dyDescent="0.2">
      <c r="A1580" t="str">
        <f>Utdanningstilbud[[#This Row],[studiestednr]]&amp;"|"&amp;Utdanningstilbud[[#This Row],[tilbudkode]]</f>
        <v>123|52AL62D</v>
      </c>
      <c r="B1580">
        <v>123</v>
      </c>
      <c r="C1580" t="s">
        <v>445</v>
      </c>
      <c r="D1580">
        <v>212</v>
      </c>
      <c r="E1580" t="s">
        <v>446</v>
      </c>
      <c r="F1580" s="6" t="s">
        <v>2052</v>
      </c>
      <c r="G1580">
        <v>542217</v>
      </c>
      <c r="H1580" s="6" t="s">
        <v>452</v>
      </c>
      <c r="I1580" s="9">
        <v>10</v>
      </c>
      <c r="J1580">
        <v>0.17</v>
      </c>
      <c r="K1580">
        <v>3</v>
      </c>
      <c r="L1580">
        <v>8</v>
      </c>
    </row>
    <row r="1581" spans="1:12" x14ac:dyDescent="0.2">
      <c r="A1581" t="str">
        <f>Utdanningstilbud[[#This Row],[studiestednr]]&amp;"|"&amp;Utdanningstilbud[[#This Row],[tilbudkode]]</f>
        <v>123|52AL62D</v>
      </c>
      <c r="B1581">
        <v>123</v>
      </c>
      <c r="C1581" t="s">
        <v>445</v>
      </c>
      <c r="D1581">
        <v>212</v>
      </c>
      <c r="E1581" t="s">
        <v>446</v>
      </c>
      <c r="F1581" s="6" t="s">
        <v>2052</v>
      </c>
      <c r="G1581">
        <v>543208</v>
      </c>
      <c r="H1581" s="6" t="s">
        <v>452</v>
      </c>
      <c r="I1581" s="9">
        <v>10</v>
      </c>
      <c r="J1581">
        <v>0.17</v>
      </c>
      <c r="K1581">
        <v>2</v>
      </c>
      <c r="L1581">
        <v>0</v>
      </c>
    </row>
    <row r="1582" spans="1:12" x14ac:dyDescent="0.2">
      <c r="A1582" t="str">
        <f>Utdanningstilbud[[#This Row],[studiestednr]]&amp;"|"&amp;Utdanningstilbud[[#This Row],[tilbudkode]]</f>
        <v>123|52HH60O</v>
      </c>
      <c r="B1582">
        <v>123</v>
      </c>
      <c r="C1582" t="s">
        <v>445</v>
      </c>
      <c r="D1582">
        <v>212</v>
      </c>
      <c r="E1582" t="s">
        <v>446</v>
      </c>
      <c r="F1582" s="6" t="s">
        <v>2053</v>
      </c>
      <c r="G1582">
        <v>569941</v>
      </c>
      <c r="H1582" s="6" t="s">
        <v>2054</v>
      </c>
      <c r="I1582" s="9">
        <v>10</v>
      </c>
      <c r="J1582">
        <v>0.17</v>
      </c>
      <c r="K1582">
        <v>3</v>
      </c>
      <c r="L1582">
        <v>5</v>
      </c>
    </row>
    <row r="1583" spans="1:12" x14ac:dyDescent="0.2">
      <c r="A1583" t="str">
        <f>Utdanningstilbud[[#This Row],[studiestednr]]&amp;"|"&amp;Utdanningstilbud[[#This Row],[tilbudkode]]</f>
        <v>123|52HH60P</v>
      </c>
      <c r="B1583">
        <v>123</v>
      </c>
      <c r="C1583" t="s">
        <v>445</v>
      </c>
      <c r="D1583">
        <v>212</v>
      </c>
      <c r="E1583" t="s">
        <v>446</v>
      </c>
      <c r="F1583" s="6" t="s">
        <v>2055</v>
      </c>
      <c r="G1583">
        <v>569941</v>
      </c>
      <c r="H1583" s="6" t="s">
        <v>2056</v>
      </c>
      <c r="I1583" s="9">
        <v>10</v>
      </c>
      <c r="J1583">
        <v>0.17</v>
      </c>
      <c r="K1583">
        <v>3</v>
      </c>
      <c r="L1583">
        <v>5</v>
      </c>
    </row>
    <row r="1584" spans="1:12" x14ac:dyDescent="0.2">
      <c r="A1584" t="str">
        <f>Utdanningstilbud[[#This Row],[studiestednr]]&amp;"|"&amp;Utdanningstilbud[[#This Row],[tilbudkode]]</f>
        <v>123|52TB81A</v>
      </c>
      <c r="B1584">
        <v>123</v>
      </c>
      <c r="C1584" t="s">
        <v>445</v>
      </c>
      <c r="D1584">
        <v>212</v>
      </c>
      <c r="E1584" t="s">
        <v>446</v>
      </c>
      <c r="F1584" s="6" t="s">
        <v>2057</v>
      </c>
      <c r="G1584">
        <v>557914</v>
      </c>
      <c r="H1584" s="6" t="s">
        <v>2058</v>
      </c>
      <c r="I1584" s="9">
        <v>10</v>
      </c>
      <c r="J1584">
        <v>0.17</v>
      </c>
      <c r="K1584">
        <v>2</v>
      </c>
      <c r="L1584">
        <v>0</v>
      </c>
    </row>
    <row r="1585" spans="1:12" x14ac:dyDescent="0.2">
      <c r="A1585" t="str">
        <f>Utdanningstilbud[[#This Row],[studiestednr]]&amp;"|"&amp;Utdanningstilbud[[#This Row],[tilbudkode]]</f>
        <v>123|52TB81B</v>
      </c>
      <c r="B1585">
        <v>123</v>
      </c>
      <c r="C1585" t="s">
        <v>445</v>
      </c>
      <c r="D1585">
        <v>212</v>
      </c>
      <c r="E1585" t="s">
        <v>446</v>
      </c>
      <c r="F1585" s="6" t="s">
        <v>2059</v>
      </c>
      <c r="G1585">
        <v>557914</v>
      </c>
      <c r="H1585" s="6" t="s">
        <v>2060</v>
      </c>
      <c r="I1585" s="9">
        <v>10</v>
      </c>
      <c r="J1585">
        <v>0.17</v>
      </c>
      <c r="K1585">
        <v>2</v>
      </c>
      <c r="L1585">
        <v>0</v>
      </c>
    </row>
    <row r="1586" spans="1:12" x14ac:dyDescent="0.2">
      <c r="A1586" t="str">
        <f>Utdanningstilbud[[#This Row],[studiestednr]]&amp;"|"&amp;Utdanningstilbud[[#This Row],[tilbudkode]]</f>
        <v>123|52TB81C</v>
      </c>
      <c r="B1586">
        <v>123</v>
      </c>
      <c r="C1586" t="s">
        <v>445</v>
      </c>
      <c r="D1586">
        <v>212</v>
      </c>
      <c r="E1586" t="s">
        <v>446</v>
      </c>
      <c r="F1586" s="6" t="s">
        <v>2061</v>
      </c>
      <c r="G1586">
        <v>557914</v>
      </c>
      <c r="H1586" s="6" t="s">
        <v>2062</v>
      </c>
      <c r="I1586" s="9">
        <v>10</v>
      </c>
      <c r="J1586">
        <v>0.17</v>
      </c>
      <c r="K1586">
        <v>2</v>
      </c>
      <c r="L1586">
        <v>0</v>
      </c>
    </row>
    <row r="1587" spans="1:12" x14ac:dyDescent="0.2">
      <c r="A1587" t="str">
        <f>Utdanningstilbud[[#This Row],[studiestednr]]&amp;"|"&amp;Utdanningstilbud[[#This Row],[tilbudkode]]</f>
        <v>123|52TB82A</v>
      </c>
      <c r="B1587">
        <v>123</v>
      </c>
      <c r="C1587" t="s">
        <v>445</v>
      </c>
      <c r="D1587">
        <v>212</v>
      </c>
      <c r="E1587" t="s">
        <v>446</v>
      </c>
      <c r="F1587" s="6" t="s">
        <v>2063</v>
      </c>
      <c r="G1587">
        <v>541160</v>
      </c>
      <c r="H1587" s="6" t="s">
        <v>2064</v>
      </c>
      <c r="I1587" s="9">
        <v>10</v>
      </c>
      <c r="J1587">
        <v>0.17</v>
      </c>
      <c r="K1587">
        <v>2</v>
      </c>
      <c r="L1587">
        <v>0</v>
      </c>
    </row>
    <row r="1588" spans="1:12" x14ac:dyDescent="0.2">
      <c r="A1588" t="str">
        <f>Utdanningstilbud[[#This Row],[studiestednr]]&amp;"|"&amp;Utdanningstilbud[[#This Row],[tilbudkode]]</f>
        <v>123|52TB83F</v>
      </c>
      <c r="B1588">
        <v>123</v>
      </c>
      <c r="C1588" t="s">
        <v>445</v>
      </c>
      <c r="D1588">
        <v>212</v>
      </c>
      <c r="E1588" t="s">
        <v>446</v>
      </c>
      <c r="F1588" s="6" t="s">
        <v>2065</v>
      </c>
      <c r="G1588">
        <v>557152</v>
      </c>
      <c r="H1588" s="6" t="s">
        <v>2066</v>
      </c>
      <c r="I1588" s="9">
        <v>10</v>
      </c>
      <c r="J1588">
        <v>0.17</v>
      </c>
      <c r="K1588">
        <v>2</v>
      </c>
      <c r="L1588">
        <v>0</v>
      </c>
    </row>
    <row r="1589" spans="1:12" x14ac:dyDescent="0.2">
      <c r="A1589" t="str">
        <f>Utdanningstilbud[[#This Row],[studiestednr]]&amp;"|"&amp;Utdanningstilbud[[#This Row],[tilbudkode]]</f>
        <v>123|52TB83G</v>
      </c>
      <c r="B1589">
        <v>123</v>
      </c>
      <c r="C1589" t="s">
        <v>445</v>
      </c>
      <c r="D1589">
        <v>212</v>
      </c>
      <c r="E1589" t="s">
        <v>446</v>
      </c>
      <c r="F1589" s="6" t="s">
        <v>2067</v>
      </c>
      <c r="G1589">
        <v>557152</v>
      </c>
      <c r="H1589" s="6" t="s">
        <v>2068</v>
      </c>
      <c r="I1589" s="9">
        <v>10</v>
      </c>
      <c r="J1589">
        <v>0.17</v>
      </c>
      <c r="K1589">
        <v>2</v>
      </c>
      <c r="L1589">
        <v>0</v>
      </c>
    </row>
    <row r="1590" spans="1:12" x14ac:dyDescent="0.2">
      <c r="A1590" t="str">
        <f>Utdanningstilbud[[#This Row],[studiestednr]]&amp;"|"&amp;Utdanningstilbud[[#This Row],[tilbudkode]]</f>
        <v>123|52TB83L</v>
      </c>
      <c r="B1590">
        <v>123</v>
      </c>
      <c r="C1590" t="s">
        <v>445</v>
      </c>
      <c r="D1590">
        <v>212</v>
      </c>
      <c r="E1590" t="s">
        <v>446</v>
      </c>
      <c r="F1590" s="6" t="s">
        <v>2069</v>
      </c>
      <c r="G1590">
        <v>557152</v>
      </c>
      <c r="H1590" s="6" t="s">
        <v>2070</v>
      </c>
      <c r="I1590" s="9">
        <v>10</v>
      </c>
      <c r="J1590">
        <v>0.17</v>
      </c>
      <c r="K1590">
        <v>2</v>
      </c>
      <c r="L1590">
        <v>0</v>
      </c>
    </row>
    <row r="1591" spans="1:12" x14ac:dyDescent="0.2">
      <c r="A1591" t="str">
        <f>Utdanningstilbud[[#This Row],[studiestednr]]&amp;"|"&amp;Utdanningstilbud[[#This Row],[tilbudkode]]</f>
        <v>123|52TB94B</v>
      </c>
      <c r="B1591">
        <v>123</v>
      </c>
      <c r="C1591" t="s">
        <v>445</v>
      </c>
      <c r="D1591">
        <v>212</v>
      </c>
      <c r="E1591" t="s">
        <v>446</v>
      </c>
      <c r="F1591" s="6" t="s">
        <v>2642</v>
      </c>
      <c r="G1591">
        <v>557915</v>
      </c>
      <c r="H1591" s="6" t="s">
        <v>2643</v>
      </c>
      <c r="I1591" s="9">
        <v>10</v>
      </c>
      <c r="J1591">
        <v>0.17</v>
      </c>
      <c r="K1591">
        <v>2</v>
      </c>
      <c r="L1591">
        <v>0</v>
      </c>
    </row>
    <row r="1592" spans="1:12" x14ac:dyDescent="0.2">
      <c r="A1592" t="str">
        <f>Utdanningstilbud[[#This Row],[studiestednr]]&amp;"|"&amp;Utdanningstilbud[[#This Row],[tilbudkode]]</f>
        <v>123|52TE65A</v>
      </c>
      <c r="B1592">
        <v>123</v>
      </c>
      <c r="C1592" t="s">
        <v>445</v>
      </c>
      <c r="D1592">
        <v>212</v>
      </c>
      <c r="E1592" t="s">
        <v>446</v>
      </c>
      <c r="F1592" s="6" t="s">
        <v>464</v>
      </c>
      <c r="G1592">
        <v>555906</v>
      </c>
      <c r="H1592" s="6" t="s">
        <v>456</v>
      </c>
      <c r="I1592" s="9">
        <v>10</v>
      </c>
      <c r="J1592">
        <v>0.17</v>
      </c>
      <c r="K1592">
        <v>2</v>
      </c>
      <c r="L1592">
        <v>0</v>
      </c>
    </row>
    <row r="1593" spans="1:12" x14ac:dyDescent="0.2">
      <c r="A1593" t="str">
        <f>Utdanningstilbud[[#This Row],[studiestednr]]&amp;"|"&amp;Utdanningstilbud[[#This Row],[tilbudkode]]</f>
        <v>123|52TE65B</v>
      </c>
      <c r="B1593">
        <v>123</v>
      </c>
      <c r="C1593" t="s">
        <v>445</v>
      </c>
      <c r="D1593">
        <v>212</v>
      </c>
      <c r="E1593" t="s">
        <v>446</v>
      </c>
      <c r="F1593" s="6" t="s">
        <v>465</v>
      </c>
      <c r="G1593">
        <v>555221</v>
      </c>
      <c r="H1593" s="6" t="s">
        <v>466</v>
      </c>
      <c r="I1593" s="9">
        <v>6</v>
      </c>
      <c r="J1593">
        <v>0.1</v>
      </c>
      <c r="K1593">
        <v>2</v>
      </c>
      <c r="L1593">
        <v>0</v>
      </c>
    </row>
    <row r="1594" spans="1:12" x14ac:dyDescent="0.2">
      <c r="A1594" t="str">
        <f>Utdanningstilbud[[#This Row],[studiestednr]]&amp;"|"&amp;Utdanningstilbud[[#This Row],[tilbudkode]]</f>
        <v>123|52TE65C</v>
      </c>
      <c r="B1594">
        <v>123</v>
      </c>
      <c r="C1594" t="s">
        <v>445</v>
      </c>
      <c r="D1594">
        <v>212</v>
      </c>
      <c r="E1594" t="s">
        <v>446</v>
      </c>
      <c r="F1594" s="6" t="s">
        <v>467</v>
      </c>
      <c r="G1594">
        <v>555906</v>
      </c>
      <c r="H1594" s="6" t="s">
        <v>468</v>
      </c>
      <c r="I1594" s="9">
        <v>4</v>
      </c>
      <c r="J1594">
        <v>0.05</v>
      </c>
      <c r="K1594">
        <v>2</v>
      </c>
      <c r="L1594">
        <v>0</v>
      </c>
    </row>
    <row r="1595" spans="1:12" x14ac:dyDescent="0.2">
      <c r="A1595" t="str">
        <f>Utdanningstilbud[[#This Row],[studiestednr]]&amp;"|"&amp;Utdanningstilbud[[#This Row],[tilbudkode]]</f>
        <v>123|52TE65D</v>
      </c>
      <c r="B1595">
        <v>123</v>
      </c>
      <c r="C1595" t="s">
        <v>445</v>
      </c>
      <c r="D1595">
        <v>212</v>
      </c>
      <c r="E1595" t="s">
        <v>446</v>
      </c>
      <c r="F1595" s="6" t="s">
        <v>469</v>
      </c>
      <c r="G1595">
        <v>555221</v>
      </c>
      <c r="H1595" s="6" t="s">
        <v>454</v>
      </c>
      <c r="I1595" s="9">
        <v>10</v>
      </c>
      <c r="J1595">
        <v>0.17</v>
      </c>
      <c r="K1595">
        <v>2</v>
      </c>
      <c r="L1595">
        <v>0</v>
      </c>
    </row>
    <row r="1596" spans="1:12" x14ac:dyDescent="0.2">
      <c r="A1596" t="str">
        <f>Utdanningstilbud[[#This Row],[studiestednr]]&amp;"|"&amp;Utdanningstilbud[[#This Row],[tilbudkode]]</f>
        <v>123|52TP50A</v>
      </c>
      <c r="B1596">
        <v>123</v>
      </c>
      <c r="C1596" t="s">
        <v>445</v>
      </c>
      <c r="D1596">
        <v>212</v>
      </c>
      <c r="E1596" t="s">
        <v>446</v>
      </c>
      <c r="F1596" s="6" t="s">
        <v>470</v>
      </c>
      <c r="G1596">
        <v>555221</v>
      </c>
      <c r="H1596" s="6" t="s">
        <v>471</v>
      </c>
      <c r="I1596" s="9">
        <v>10</v>
      </c>
      <c r="J1596">
        <v>0.17</v>
      </c>
      <c r="K1596">
        <v>3</v>
      </c>
      <c r="L1596">
        <v>16</v>
      </c>
    </row>
    <row r="1597" spans="1:12" x14ac:dyDescent="0.2">
      <c r="A1597" t="str">
        <f>Utdanningstilbud[[#This Row],[studiestednr]]&amp;"|"&amp;Utdanningstilbud[[#This Row],[tilbudkode]]</f>
        <v>123|52TT50A</v>
      </c>
      <c r="B1597">
        <v>123</v>
      </c>
      <c r="C1597" t="s">
        <v>445</v>
      </c>
      <c r="D1597">
        <v>212</v>
      </c>
      <c r="E1597" t="s">
        <v>446</v>
      </c>
      <c r="F1597" s="6" t="s">
        <v>2071</v>
      </c>
      <c r="G1597">
        <v>557119</v>
      </c>
      <c r="H1597" s="6" t="s">
        <v>2072</v>
      </c>
      <c r="I1597" s="9">
        <v>4</v>
      </c>
      <c r="J1597">
        <v>0.05</v>
      </c>
      <c r="K1597">
        <v>2</v>
      </c>
      <c r="L1597">
        <v>0</v>
      </c>
    </row>
    <row r="1598" spans="1:12" x14ac:dyDescent="0.2">
      <c r="A1598" t="str">
        <f>Utdanningstilbud[[#This Row],[studiestednr]]&amp;"|"&amp;Utdanningstilbud[[#This Row],[tilbudkode]]</f>
        <v>123|52TT50B</v>
      </c>
      <c r="B1598">
        <v>123</v>
      </c>
      <c r="C1598" t="s">
        <v>445</v>
      </c>
      <c r="D1598">
        <v>212</v>
      </c>
      <c r="E1598" t="s">
        <v>446</v>
      </c>
      <c r="F1598" s="6" t="s">
        <v>2073</v>
      </c>
      <c r="G1598">
        <v>557119</v>
      </c>
      <c r="H1598" s="6" t="s">
        <v>351</v>
      </c>
      <c r="I1598" s="9">
        <v>2</v>
      </c>
      <c r="J1598">
        <v>0.05</v>
      </c>
      <c r="K1598">
        <v>2</v>
      </c>
      <c r="L1598">
        <v>0</v>
      </c>
    </row>
    <row r="1599" spans="1:12" x14ac:dyDescent="0.2">
      <c r="A1599" t="str">
        <f>Utdanningstilbud[[#This Row],[studiestednr]]&amp;"|"&amp;Utdanningstilbud[[#This Row],[tilbudkode]]</f>
        <v>123|52TT50C</v>
      </c>
      <c r="B1599">
        <v>123</v>
      </c>
      <c r="C1599" t="s">
        <v>445</v>
      </c>
      <c r="D1599">
        <v>212</v>
      </c>
      <c r="E1599" t="s">
        <v>446</v>
      </c>
      <c r="F1599" s="6" t="s">
        <v>472</v>
      </c>
      <c r="G1599">
        <v>555221</v>
      </c>
      <c r="H1599" s="6" t="s">
        <v>473</v>
      </c>
      <c r="I1599" s="9">
        <v>4</v>
      </c>
      <c r="J1599">
        <v>0.05</v>
      </c>
      <c r="K1599">
        <v>3</v>
      </c>
      <c r="L1599">
        <v>7</v>
      </c>
    </row>
    <row r="1600" spans="1:12" x14ac:dyDescent="0.2">
      <c r="A1600" t="str">
        <f>Utdanningstilbud[[#This Row],[studiestednr]]&amp;"|"&amp;Utdanningstilbud[[#This Row],[tilbudkode]]</f>
        <v>123|52TT50D</v>
      </c>
      <c r="B1600">
        <v>123</v>
      </c>
      <c r="C1600" t="s">
        <v>445</v>
      </c>
      <c r="D1600">
        <v>212</v>
      </c>
      <c r="E1600" t="s">
        <v>446</v>
      </c>
      <c r="F1600" s="6" t="s">
        <v>2074</v>
      </c>
      <c r="G1600">
        <v>557119</v>
      </c>
      <c r="H1600" s="6" t="s">
        <v>2075</v>
      </c>
      <c r="I1600" s="9">
        <v>2</v>
      </c>
      <c r="J1600">
        <v>0.03</v>
      </c>
      <c r="K1600">
        <v>2</v>
      </c>
      <c r="L1600">
        <v>0</v>
      </c>
    </row>
    <row r="1601" spans="1:12" x14ac:dyDescent="0.2">
      <c r="A1601" t="str">
        <f>Utdanningstilbud[[#This Row],[studiestednr]]&amp;"|"&amp;Utdanningstilbud[[#This Row],[tilbudkode]]</f>
        <v>123|52TT50E</v>
      </c>
      <c r="B1601">
        <v>123</v>
      </c>
      <c r="C1601" t="s">
        <v>445</v>
      </c>
      <c r="D1601">
        <v>212</v>
      </c>
      <c r="E1601" t="s">
        <v>446</v>
      </c>
      <c r="F1601" s="6" t="s">
        <v>2076</v>
      </c>
      <c r="G1601">
        <v>557119</v>
      </c>
      <c r="H1601" s="6" t="s">
        <v>210</v>
      </c>
      <c r="I1601" s="9">
        <v>4</v>
      </c>
      <c r="J1601">
        <v>7.0000000000000007E-2</v>
      </c>
      <c r="K1601">
        <v>2</v>
      </c>
      <c r="L1601">
        <v>0</v>
      </c>
    </row>
    <row r="1602" spans="1:12" x14ac:dyDescent="0.2">
      <c r="A1602" t="str">
        <f>Utdanningstilbud[[#This Row],[studiestednr]]&amp;"|"&amp;Utdanningstilbud[[#This Row],[tilbudkode]]</f>
        <v>123|52TT50F</v>
      </c>
      <c r="B1602">
        <v>123</v>
      </c>
      <c r="C1602" t="s">
        <v>445</v>
      </c>
      <c r="D1602">
        <v>212</v>
      </c>
      <c r="E1602" t="s">
        <v>446</v>
      </c>
      <c r="F1602" s="6" t="s">
        <v>2077</v>
      </c>
      <c r="G1602">
        <v>557119</v>
      </c>
      <c r="H1602" s="6" t="s">
        <v>2078</v>
      </c>
      <c r="I1602" s="9">
        <v>4</v>
      </c>
      <c r="J1602">
        <v>7.0000000000000007E-2</v>
      </c>
      <c r="K1602">
        <v>2</v>
      </c>
      <c r="L1602">
        <v>0</v>
      </c>
    </row>
    <row r="1603" spans="1:12" x14ac:dyDescent="0.2">
      <c r="A1603" t="str">
        <f>Utdanningstilbud[[#This Row],[studiestednr]]&amp;"|"&amp;Utdanningstilbud[[#This Row],[tilbudkode]]</f>
        <v>123|52TT50G</v>
      </c>
      <c r="B1603">
        <v>123</v>
      </c>
      <c r="C1603" t="s">
        <v>445</v>
      </c>
      <c r="D1603">
        <v>212</v>
      </c>
      <c r="E1603" t="s">
        <v>446</v>
      </c>
      <c r="F1603" s="6" t="s">
        <v>2079</v>
      </c>
      <c r="G1603">
        <v>555221</v>
      </c>
      <c r="H1603" s="6" t="s">
        <v>2080</v>
      </c>
      <c r="I1603" s="9">
        <v>3</v>
      </c>
      <c r="J1603">
        <v>0.05</v>
      </c>
      <c r="K1603">
        <v>3</v>
      </c>
      <c r="L1603">
        <v>6</v>
      </c>
    </row>
    <row r="1604" spans="1:12" x14ac:dyDescent="0.2">
      <c r="A1604" t="str">
        <f>Utdanningstilbud[[#This Row],[studiestednr]]&amp;"|"&amp;Utdanningstilbud[[#This Row],[tilbudkode]]</f>
        <v>123|52TT50H</v>
      </c>
      <c r="B1604">
        <v>123</v>
      </c>
      <c r="C1604" t="s">
        <v>445</v>
      </c>
      <c r="D1604">
        <v>212</v>
      </c>
      <c r="E1604" t="s">
        <v>446</v>
      </c>
      <c r="F1604" s="6" t="s">
        <v>2081</v>
      </c>
      <c r="G1604">
        <v>555221</v>
      </c>
      <c r="H1604" s="6" t="s">
        <v>2082</v>
      </c>
      <c r="I1604" s="9">
        <v>3</v>
      </c>
      <c r="J1604">
        <v>0.05</v>
      </c>
      <c r="K1604">
        <v>2</v>
      </c>
      <c r="L1604">
        <v>0</v>
      </c>
    </row>
    <row r="1605" spans="1:12" x14ac:dyDescent="0.2">
      <c r="A1605" t="str">
        <f>Utdanningstilbud[[#This Row],[studiestednr]]&amp;"|"&amp;Utdanningstilbud[[#This Row],[tilbudkode]]</f>
        <v>123|52TT50I</v>
      </c>
      <c r="B1605">
        <v>123</v>
      </c>
      <c r="C1605" t="s">
        <v>445</v>
      </c>
      <c r="D1605">
        <v>212</v>
      </c>
      <c r="E1605" t="s">
        <v>446</v>
      </c>
      <c r="F1605" s="6" t="s">
        <v>2083</v>
      </c>
      <c r="G1605">
        <v>555221</v>
      </c>
      <c r="H1605" s="6" t="s">
        <v>2084</v>
      </c>
      <c r="I1605" s="9">
        <v>3</v>
      </c>
      <c r="J1605">
        <v>0.05</v>
      </c>
      <c r="K1605">
        <v>2</v>
      </c>
      <c r="L1605">
        <v>0</v>
      </c>
    </row>
    <row r="1606" spans="1:12" x14ac:dyDescent="0.2">
      <c r="A1606" t="str">
        <f>Utdanningstilbud[[#This Row],[studiestednr]]&amp;"|"&amp;Utdanningstilbud[[#This Row],[tilbudkode]]</f>
        <v>123|52TT50J</v>
      </c>
      <c r="B1606">
        <v>123</v>
      </c>
      <c r="C1606" t="s">
        <v>445</v>
      </c>
      <c r="D1606">
        <v>212</v>
      </c>
      <c r="E1606" t="s">
        <v>446</v>
      </c>
      <c r="F1606" s="6" t="s">
        <v>2085</v>
      </c>
      <c r="G1606">
        <v>555221</v>
      </c>
      <c r="H1606" s="6" t="s">
        <v>456</v>
      </c>
      <c r="I1606" s="9">
        <v>5</v>
      </c>
      <c r="J1606">
        <v>0.08</v>
      </c>
      <c r="K1606">
        <v>2</v>
      </c>
      <c r="L1606">
        <v>0</v>
      </c>
    </row>
    <row r="1607" spans="1:12" x14ac:dyDescent="0.2">
      <c r="A1607" t="str">
        <f>Utdanningstilbud[[#This Row],[studiestednr]]&amp;"|"&amp;Utdanningstilbud[[#This Row],[tilbudkode]]</f>
        <v>123|52TT50K</v>
      </c>
      <c r="B1607">
        <v>123</v>
      </c>
      <c r="C1607" t="s">
        <v>445</v>
      </c>
      <c r="D1607">
        <v>212</v>
      </c>
      <c r="E1607" t="s">
        <v>446</v>
      </c>
      <c r="F1607" s="6" t="s">
        <v>533</v>
      </c>
      <c r="G1607">
        <v>555221</v>
      </c>
      <c r="H1607" s="6" t="s">
        <v>454</v>
      </c>
      <c r="I1607" s="9">
        <v>5</v>
      </c>
      <c r="J1607">
        <v>0.08</v>
      </c>
      <c r="K1607">
        <v>2</v>
      </c>
      <c r="L1607">
        <v>0</v>
      </c>
    </row>
    <row r="1608" spans="1:12" x14ac:dyDescent="0.2">
      <c r="A1608" t="str">
        <f>Utdanningstilbud[[#This Row],[studiestednr]]&amp;"|"&amp;Utdanningstilbud[[#This Row],[tilbudkode]]</f>
        <v>123|52TT50O</v>
      </c>
      <c r="B1608">
        <v>123</v>
      </c>
      <c r="C1608" t="s">
        <v>445</v>
      </c>
      <c r="D1608">
        <v>212</v>
      </c>
      <c r="E1608" t="s">
        <v>446</v>
      </c>
      <c r="F1608" s="6" t="s">
        <v>2086</v>
      </c>
      <c r="G1608">
        <v>557119</v>
      </c>
      <c r="H1608" s="6" t="s">
        <v>2087</v>
      </c>
      <c r="I1608" s="9">
        <v>5</v>
      </c>
      <c r="J1608">
        <v>0.08</v>
      </c>
      <c r="K1608">
        <v>2</v>
      </c>
      <c r="L1608">
        <v>0</v>
      </c>
    </row>
    <row r="1609" spans="1:12" x14ac:dyDescent="0.2">
      <c r="A1609" t="str">
        <f>Utdanningstilbud[[#This Row],[studiestednr]]&amp;"|"&amp;Utdanningstilbud[[#This Row],[tilbudkode]]</f>
        <v>123|52TT50Q</v>
      </c>
      <c r="B1609">
        <v>123</v>
      </c>
      <c r="C1609" t="s">
        <v>445</v>
      </c>
      <c r="D1609">
        <v>212</v>
      </c>
      <c r="E1609" t="s">
        <v>446</v>
      </c>
      <c r="F1609" s="6" t="s">
        <v>2088</v>
      </c>
      <c r="G1609">
        <v>555118</v>
      </c>
      <c r="H1609" s="6" t="s">
        <v>2089</v>
      </c>
      <c r="I1609" s="9">
        <v>15</v>
      </c>
      <c r="J1609">
        <v>0.25</v>
      </c>
      <c r="K1609">
        <v>2</v>
      </c>
      <c r="L1609">
        <v>0</v>
      </c>
    </row>
    <row r="1610" spans="1:12" x14ac:dyDescent="0.2">
      <c r="A1610" t="str">
        <f>Utdanningstilbud[[#This Row],[studiestednr]]&amp;"|"&amp;Utdanningstilbud[[#This Row],[tilbudkode]]</f>
        <v>123|52TT50S</v>
      </c>
      <c r="B1610">
        <v>123</v>
      </c>
      <c r="C1610" t="s">
        <v>445</v>
      </c>
      <c r="D1610">
        <v>212</v>
      </c>
      <c r="E1610" t="s">
        <v>446</v>
      </c>
      <c r="F1610" s="6" t="s">
        <v>534</v>
      </c>
      <c r="G1610">
        <v>557120</v>
      </c>
      <c r="H1610" s="6" t="s">
        <v>535</v>
      </c>
      <c r="I1610" s="9">
        <v>5</v>
      </c>
      <c r="J1610">
        <v>0.08</v>
      </c>
      <c r="K1610">
        <v>2</v>
      </c>
      <c r="L1610">
        <v>0</v>
      </c>
    </row>
    <row r="1611" spans="1:12" x14ac:dyDescent="0.2">
      <c r="A1611" t="str">
        <f>Utdanningstilbud[[#This Row],[studiestednr]]&amp;"|"&amp;Utdanningstilbud[[#This Row],[tilbudkode]]</f>
        <v>123|52TT50T</v>
      </c>
      <c r="B1611">
        <v>123</v>
      </c>
      <c r="C1611" t="s">
        <v>445</v>
      </c>
      <c r="D1611">
        <v>212</v>
      </c>
      <c r="E1611" t="s">
        <v>446</v>
      </c>
      <c r="F1611" s="6" t="s">
        <v>2090</v>
      </c>
      <c r="G1611">
        <v>557119</v>
      </c>
      <c r="H1611" s="6" t="s">
        <v>2091</v>
      </c>
      <c r="I1611" s="9">
        <v>5</v>
      </c>
      <c r="J1611">
        <v>0.08</v>
      </c>
      <c r="K1611">
        <v>1</v>
      </c>
      <c r="L1611">
        <v>0</v>
      </c>
    </row>
    <row r="1612" spans="1:12" x14ac:dyDescent="0.2">
      <c r="A1612" t="str">
        <f>Utdanningstilbud[[#This Row],[studiestednr]]&amp;"|"&amp;Utdanningstilbud[[#This Row],[tilbudkode]]</f>
        <v>123|52TT50U</v>
      </c>
      <c r="B1612">
        <v>123</v>
      </c>
      <c r="C1612" t="s">
        <v>445</v>
      </c>
      <c r="D1612">
        <v>212</v>
      </c>
      <c r="E1612" t="s">
        <v>446</v>
      </c>
      <c r="F1612" s="6" t="s">
        <v>2092</v>
      </c>
      <c r="G1612">
        <v>555118</v>
      </c>
      <c r="H1612" s="6" t="s">
        <v>2093</v>
      </c>
      <c r="I1612" s="9">
        <v>5</v>
      </c>
      <c r="J1612">
        <v>0.08</v>
      </c>
      <c r="K1612">
        <v>2</v>
      </c>
      <c r="L1612">
        <v>0</v>
      </c>
    </row>
    <row r="1613" spans="1:12" x14ac:dyDescent="0.2">
      <c r="A1613" t="str">
        <f>Utdanningstilbud[[#This Row],[studiestednr]]&amp;"|"&amp;Utdanningstilbud[[#This Row],[tilbudkode]]</f>
        <v>123|52TT50W</v>
      </c>
      <c r="B1613">
        <v>123</v>
      </c>
      <c r="C1613" t="s">
        <v>445</v>
      </c>
      <c r="D1613">
        <v>212</v>
      </c>
      <c r="E1613" t="s">
        <v>446</v>
      </c>
      <c r="F1613" s="6" t="s">
        <v>474</v>
      </c>
      <c r="G1613">
        <v>555118</v>
      </c>
      <c r="H1613" s="6" t="s">
        <v>475</v>
      </c>
      <c r="I1613" s="9">
        <v>5</v>
      </c>
      <c r="J1613">
        <v>0.08</v>
      </c>
      <c r="K1613">
        <v>2</v>
      </c>
      <c r="L1613">
        <v>0</v>
      </c>
    </row>
    <row r="1614" spans="1:12" x14ac:dyDescent="0.2">
      <c r="A1614" t="str">
        <f>Utdanningstilbud[[#This Row],[studiestednr]]&amp;"|"&amp;Utdanningstilbud[[#This Row],[tilbudkode]]</f>
        <v>123|52TT50X</v>
      </c>
      <c r="B1614">
        <v>123</v>
      </c>
      <c r="C1614" t="s">
        <v>445</v>
      </c>
      <c r="D1614">
        <v>212</v>
      </c>
      <c r="E1614" t="s">
        <v>446</v>
      </c>
      <c r="F1614" s="6" t="s">
        <v>2094</v>
      </c>
      <c r="G1614">
        <v>557119</v>
      </c>
      <c r="H1614" s="6" t="s">
        <v>2095</v>
      </c>
      <c r="I1614" s="9">
        <v>6</v>
      </c>
      <c r="J1614">
        <v>0.1</v>
      </c>
      <c r="K1614">
        <v>2</v>
      </c>
      <c r="L1614">
        <v>0</v>
      </c>
    </row>
    <row r="1615" spans="1:12" x14ac:dyDescent="0.2">
      <c r="A1615" t="str">
        <f>Utdanningstilbud[[#This Row],[studiestednr]]&amp;"|"&amp;Utdanningstilbud[[#This Row],[tilbudkode]]</f>
        <v>123|52TT50Z</v>
      </c>
      <c r="B1615">
        <v>123</v>
      </c>
      <c r="C1615" t="s">
        <v>445</v>
      </c>
      <c r="D1615">
        <v>212</v>
      </c>
      <c r="E1615" t="s">
        <v>446</v>
      </c>
      <c r="F1615" s="6" t="s">
        <v>476</v>
      </c>
      <c r="G1615">
        <v>555118</v>
      </c>
      <c r="H1615" s="6" t="s">
        <v>477</v>
      </c>
      <c r="I1615" s="9">
        <v>7</v>
      </c>
      <c r="J1615">
        <v>0.12</v>
      </c>
      <c r="K1615">
        <v>2</v>
      </c>
      <c r="L1615">
        <v>0</v>
      </c>
    </row>
    <row r="1616" spans="1:12" x14ac:dyDescent="0.2">
      <c r="A1616" t="str">
        <f>Utdanningstilbud[[#This Row],[studiestednr]]&amp;"|"&amp;Utdanningstilbud[[#This Row],[tilbudkode]]</f>
        <v>123|52TT50Æ</v>
      </c>
      <c r="B1616">
        <v>123</v>
      </c>
      <c r="C1616" t="s">
        <v>445</v>
      </c>
      <c r="D1616">
        <v>212</v>
      </c>
      <c r="E1616" t="s">
        <v>446</v>
      </c>
      <c r="F1616" s="6" t="s">
        <v>478</v>
      </c>
      <c r="G1616">
        <v>555221</v>
      </c>
      <c r="H1616" s="6" t="s">
        <v>479</v>
      </c>
      <c r="I1616" s="9">
        <v>10</v>
      </c>
      <c r="J1616">
        <v>0.17</v>
      </c>
      <c r="K1616">
        <v>2</v>
      </c>
      <c r="L1616">
        <v>0</v>
      </c>
    </row>
    <row r="1617" spans="1:12" x14ac:dyDescent="0.2">
      <c r="A1617" t="str">
        <f>Utdanningstilbud[[#This Row],[studiestednr]]&amp;"|"&amp;Utdanningstilbud[[#This Row],[tilbudkode]]</f>
        <v>123|52TT50Ø</v>
      </c>
      <c r="B1617">
        <v>123</v>
      </c>
      <c r="C1617" t="s">
        <v>445</v>
      </c>
      <c r="D1617">
        <v>212</v>
      </c>
      <c r="E1617" t="s">
        <v>446</v>
      </c>
      <c r="F1617" s="6" t="s">
        <v>2096</v>
      </c>
      <c r="G1617">
        <v>557120</v>
      </c>
      <c r="H1617" s="6" t="s">
        <v>2097</v>
      </c>
      <c r="I1617" s="9">
        <v>5</v>
      </c>
      <c r="J1617">
        <v>0.08</v>
      </c>
      <c r="K1617">
        <v>2</v>
      </c>
      <c r="L1617">
        <v>0</v>
      </c>
    </row>
    <row r="1618" spans="1:12" x14ac:dyDescent="0.2">
      <c r="A1618" t="str">
        <f>Utdanningstilbud[[#This Row],[studiestednr]]&amp;"|"&amp;Utdanningstilbud[[#This Row],[tilbudkode]]</f>
        <v>123|FAL50K</v>
      </c>
      <c r="B1618">
        <v>123</v>
      </c>
      <c r="C1618" t="s">
        <v>445</v>
      </c>
      <c r="D1618">
        <v>212</v>
      </c>
      <c r="E1618" t="s">
        <v>446</v>
      </c>
      <c r="F1618" s="6" t="s">
        <v>480</v>
      </c>
      <c r="G1618">
        <v>549916</v>
      </c>
      <c r="H1618" s="6" t="s">
        <v>481</v>
      </c>
      <c r="I1618" s="9">
        <v>60</v>
      </c>
      <c r="J1618">
        <v>0.5</v>
      </c>
      <c r="K1618">
        <v>3</v>
      </c>
      <c r="L1618">
        <v>8</v>
      </c>
    </row>
    <row r="1619" spans="1:12" x14ac:dyDescent="0.2">
      <c r="A1619" t="str">
        <f>Utdanningstilbud[[#This Row],[studiestednr]]&amp;"|"&amp;Utdanningstilbud[[#This Row],[tilbudkode]]</f>
        <v>123|FAL50N</v>
      </c>
      <c r="B1619">
        <v>123</v>
      </c>
      <c r="C1619" t="s">
        <v>445</v>
      </c>
      <c r="D1619">
        <v>212</v>
      </c>
      <c r="E1619" t="s">
        <v>446</v>
      </c>
      <c r="F1619" s="6" t="s">
        <v>482</v>
      </c>
      <c r="G1619">
        <v>549916</v>
      </c>
      <c r="H1619" s="6" t="s">
        <v>481</v>
      </c>
      <c r="I1619" s="9">
        <v>60</v>
      </c>
      <c r="J1619">
        <v>0.5</v>
      </c>
      <c r="K1619">
        <v>3</v>
      </c>
      <c r="L1619">
        <v>8</v>
      </c>
    </row>
    <row r="1620" spans="1:12" x14ac:dyDescent="0.2">
      <c r="A1620" t="str">
        <f>Utdanningstilbud[[#This Row],[studiestednr]]&amp;"|"&amp;Utdanningstilbud[[#This Row],[tilbudkode]]</f>
        <v>123|FAL56N</v>
      </c>
      <c r="B1620">
        <v>123</v>
      </c>
      <c r="C1620" t="s">
        <v>445</v>
      </c>
      <c r="D1620">
        <v>212</v>
      </c>
      <c r="E1620" t="s">
        <v>446</v>
      </c>
      <c r="F1620" s="6" t="s">
        <v>536</v>
      </c>
      <c r="G1620">
        <v>542217</v>
      </c>
      <c r="H1620" s="6" t="s">
        <v>537</v>
      </c>
      <c r="I1620" s="9">
        <v>60</v>
      </c>
      <c r="J1620">
        <v>0.5</v>
      </c>
      <c r="K1620">
        <v>3</v>
      </c>
      <c r="L1620">
        <v>8</v>
      </c>
    </row>
    <row r="1621" spans="1:12" x14ac:dyDescent="0.2">
      <c r="A1621" t="str">
        <f>Utdanningstilbud[[#This Row],[studiestednr]]&amp;"|"&amp;Utdanningstilbud[[#This Row],[tilbudkode]]</f>
        <v>123|FAL59K</v>
      </c>
      <c r="B1621">
        <v>123</v>
      </c>
      <c r="C1621" t="s">
        <v>445</v>
      </c>
      <c r="D1621">
        <v>212</v>
      </c>
      <c r="E1621" t="s">
        <v>446</v>
      </c>
      <c r="F1621" s="6" t="s">
        <v>2098</v>
      </c>
      <c r="G1621">
        <v>541172</v>
      </c>
      <c r="H1621" s="6" t="s">
        <v>2099</v>
      </c>
      <c r="I1621" s="9">
        <v>60</v>
      </c>
      <c r="J1621">
        <v>0.5</v>
      </c>
      <c r="K1621">
        <v>3</v>
      </c>
      <c r="L1621">
        <v>8</v>
      </c>
    </row>
    <row r="1622" spans="1:12" x14ac:dyDescent="0.2">
      <c r="A1622" t="str">
        <f>Utdanningstilbud[[#This Row],[studiestednr]]&amp;"|"&amp;Utdanningstilbud[[#This Row],[tilbudkode]]</f>
        <v>123|FAL60A</v>
      </c>
      <c r="B1622">
        <v>123</v>
      </c>
      <c r="C1622" t="s">
        <v>445</v>
      </c>
      <c r="D1622">
        <v>212</v>
      </c>
      <c r="E1622" t="s">
        <v>446</v>
      </c>
      <c r="F1622" s="6" t="s">
        <v>2100</v>
      </c>
      <c r="G1622">
        <v>541172</v>
      </c>
      <c r="H1622" s="6" t="s">
        <v>2101</v>
      </c>
      <c r="I1622" s="9">
        <v>60</v>
      </c>
      <c r="J1622">
        <v>0.5</v>
      </c>
      <c r="K1622">
        <v>3</v>
      </c>
      <c r="L1622">
        <v>8</v>
      </c>
    </row>
    <row r="1623" spans="1:12" x14ac:dyDescent="0.2">
      <c r="A1623" t="str">
        <f>Utdanningstilbud[[#This Row],[studiestednr]]&amp;"|"&amp;Utdanningstilbud[[#This Row],[tilbudkode]]</f>
        <v>123|FAL60K</v>
      </c>
      <c r="B1623">
        <v>123</v>
      </c>
      <c r="C1623" t="s">
        <v>445</v>
      </c>
      <c r="D1623">
        <v>212</v>
      </c>
      <c r="E1623" t="s">
        <v>446</v>
      </c>
      <c r="F1623" s="6" t="s">
        <v>2102</v>
      </c>
      <c r="G1623">
        <v>541172</v>
      </c>
      <c r="H1623" s="6" t="s">
        <v>2101</v>
      </c>
      <c r="I1623" s="9">
        <v>60</v>
      </c>
      <c r="J1623">
        <v>0.5</v>
      </c>
      <c r="K1623">
        <v>3</v>
      </c>
      <c r="L1623">
        <v>8</v>
      </c>
    </row>
    <row r="1624" spans="1:12" x14ac:dyDescent="0.2">
      <c r="A1624" t="str">
        <f>Utdanningstilbud[[#This Row],[studiestednr]]&amp;"|"&amp;Utdanningstilbud[[#This Row],[tilbudkode]]</f>
        <v>123|FAL60N</v>
      </c>
      <c r="B1624">
        <v>123</v>
      </c>
      <c r="C1624" t="s">
        <v>445</v>
      </c>
      <c r="D1624">
        <v>212</v>
      </c>
      <c r="E1624" t="s">
        <v>446</v>
      </c>
      <c r="F1624" s="6" t="s">
        <v>2103</v>
      </c>
      <c r="G1624">
        <v>541172</v>
      </c>
      <c r="H1624" s="6" t="s">
        <v>2101</v>
      </c>
      <c r="I1624" s="9">
        <v>60</v>
      </c>
      <c r="J1624">
        <v>0.5</v>
      </c>
      <c r="K1624">
        <v>3</v>
      </c>
      <c r="L1624">
        <v>8</v>
      </c>
    </row>
    <row r="1625" spans="1:12" x14ac:dyDescent="0.2">
      <c r="A1625" t="str">
        <f>Utdanningstilbud[[#This Row],[studiestednr]]&amp;"|"&amp;Utdanningstilbud[[#This Row],[tilbudkode]]</f>
        <v>123|FAL61K</v>
      </c>
      <c r="B1625">
        <v>123</v>
      </c>
      <c r="C1625" t="s">
        <v>445</v>
      </c>
      <c r="D1625">
        <v>212</v>
      </c>
      <c r="E1625" t="s">
        <v>446</v>
      </c>
      <c r="F1625" s="6" t="s">
        <v>2104</v>
      </c>
      <c r="G1625">
        <v>541173</v>
      </c>
      <c r="H1625" s="6" t="s">
        <v>2105</v>
      </c>
      <c r="I1625" s="9">
        <v>60</v>
      </c>
      <c r="J1625">
        <v>0.5</v>
      </c>
      <c r="K1625">
        <v>3</v>
      </c>
      <c r="L1625">
        <v>36</v>
      </c>
    </row>
    <row r="1626" spans="1:12" x14ac:dyDescent="0.2">
      <c r="A1626" t="str">
        <f>Utdanningstilbud[[#This Row],[studiestednr]]&amp;"|"&amp;Utdanningstilbud[[#This Row],[tilbudkode]]</f>
        <v>123|FAL62K</v>
      </c>
      <c r="B1626">
        <v>123</v>
      </c>
      <c r="C1626" t="s">
        <v>445</v>
      </c>
      <c r="D1626">
        <v>212</v>
      </c>
      <c r="E1626" t="s">
        <v>446</v>
      </c>
      <c r="F1626" s="6" t="s">
        <v>2106</v>
      </c>
      <c r="G1626">
        <v>543208</v>
      </c>
      <c r="H1626" s="6" t="s">
        <v>2107</v>
      </c>
      <c r="I1626" s="9">
        <v>60</v>
      </c>
      <c r="J1626">
        <v>0.5</v>
      </c>
      <c r="K1626">
        <v>3</v>
      </c>
      <c r="L1626">
        <v>8</v>
      </c>
    </row>
    <row r="1627" spans="1:12" x14ac:dyDescent="0.2">
      <c r="A1627" t="str">
        <f>Utdanningstilbud[[#This Row],[studiestednr]]&amp;"|"&amp;Utdanningstilbud[[#This Row],[tilbudkode]]</f>
        <v>123|FHH04N</v>
      </c>
      <c r="B1627">
        <v>123</v>
      </c>
      <c r="C1627" t="s">
        <v>445</v>
      </c>
      <c r="D1627">
        <v>212</v>
      </c>
      <c r="E1627" t="s">
        <v>446</v>
      </c>
      <c r="F1627" s="6" t="s">
        <v>483</v>
      </c>
      <c r="G1627">
        <v>561907</v>
      </c>
      <c r="H1627" s="6" t="s">
        <v>484</v>
      </c>
      <c r="I1627" s="9">
        <v>60</v>
      </c>
      <c r="J1627">
        <v>0.5</v>
      </c>
      <c r="K1627">
        <v>3</v>
      </c>
      <c r="L1627">
        <v>10</v>
      </c>
    </row>
    <row r="1628" spans="1:12" x14ac:dyDescent="0.2">
      <c r="A1628" t="str">
        <f>Utdanningstilbud[[#This Row],[studiestednr]]&amp;"|"&amp;Utdanningstilbud[[#This Row],[tilbudkode]]</f>
        <v>123|FHH05D</v>
      </c>
      <c r="B1628">
        <v>123</v>
      </c>
      <c r="C1628" t="s">
        <v>445</v>
      </c>
      <c r="D1628">
        <v>212</v>
      </c>
      <c r="E1628" t="s">
        <v>446</v>
      </c>
      <c r="F1628" s="6" t="s">
        <v>771</v>
      </c>
      <c r="G1628">
        <v>561906</v>
      </c>
      <c r="H1628" s="6" t="s">
        <v>486</v>
      </c>
      <c r="I1628" s="9">
        <v>60</v>
      </c>
      <c r="J1628">
        <v>0.5</v>
      </c>
      <c r="K1628">
        <v>1</v>
      </c>
      <c r="L1628">
        <v>0</v>
      </c>
    </row>
    <row r="1629" spans="1:12" x14ac:dyDescent="0.2">
      <c r="A1629" t="str">
        <f>Utdanningstilbud[[#This Row],[studiestednr]]&amp;"|"&amp;Utdanningstilbud[[#This Row],[tilbudkode]]</f>
        <v>123|FHH05N</v>
      </c>
      <c r="B1629">
        <v>123</v>
      </c>
      <c r="C1629" t="s">
        <v>445</v>
      </c>
      <c r="D1629">
        <v>212</v>
      </c>
      <c r="E1629" t="s">
        <v>446</v>
      </c>
      <c r="F1629" s="6" t="s">
        <v>485</v>
      </c>
      <c r="G1629">
        <v>561906</v>
      </c>
      <c r="H1629" s="6" t="s">
        <v>486</v>
      </c>
      <c r="I1629" s="9">
        <v>60</v>
      </c>
      <c r="J1629">
        <v>0.5</v>
      </c>
      <c r="K1629">
        <v>3</v>
      </c>
      <c r="L1629">
        <v>10</v>
      </c>
    </row>
    <row r="1630" spans="1:12" x14ac:dyDescent="0.2">
      <c r="A1630" t="str">
        <f>Utdanningstilbud[[#This Row],[studiestednr]]&amp;"|"&amp;Utdanningstilbud[[#This Row],[tilbudkode]]</f>
        <v>123|FHH07N</v>
      </c>
      <c r="B1630">
        <v>123</v>
      </c>
      <c r="C1630" t="s">
        <v>445</v>
      </c>
      <c r="D1630">
        <v>212</v>
      </c>
      <c r="E1630" t="s">
        <v>446</v>
      </c>
      <c r="F1630" s="6" t="s">
        <v>487</v>
      </c>
      <c r="G1630">
        <v>561205</v>
      </c>
      <c r="H1630" s="6" t="s">
        <v>42</v>
      </c>
      <c r="I1630" s="9">
        <v>60</v>
      </c>
      <c r="J1630">
        <v>0.5</v>
      </c>
      <c r="K1630">
        <v>3</v>
      </c>
      <c r="L1630">
        <v>10</v>
      </c>
    </row>
    <row r="1631" spans="1:12" x14ac:dyDescent="0.2">
      <c r="A1631" t="str">
        <f>Utdanningstilbud[[#This Row],[studiestednr]]&amp;"|"&amp;Utdanningstilbud[[#This Row],[tilbudkode]]</f>
        <v>123|FHH09N</v>
      </c>
      <c r="B1631">
        <v>123</v>
      </c>
      <c r="C1631" t="s">
        <v>445</v>
      </c>
      <c r="D1631">
        <v>212</v>
      </c>
      <c r="E1631" t="s">
        <v>446</v>
      </c>
      <c r="F1631" s="6" t="s">
        <v>488</v>
      </c>
      <c r="G1631">
        <v>562111</v>
      </c>
      <c r="H1631" s="6" t="s">
        <v>44</v>
      </c>
      <c r="I1631" s="9">
        <v>60</v>
      </c>
      <c r="J1631">
        <v>0.5</v>
      </c>
      <c r="K1631">
        <v>3</v>
      </c>
      <c r="L1631">
        <v>10</v>
      </c>
    </row>
    <row r="1632" spans="1:12" x14ac:dyDescent="0.2">
      <c r="A1632" t="str">
        <f>Utdanningstilbud[[#This Row],[studiestednr]]&amp;"|"&amp;Utdanningstilbud[[#This Row],[tilbudkode]]</f>
        <v>123|FHH12D</v>
      </c>
      <c r="B1632">
        <v>123</v>
      </c>
      <c r="C1632" t="s">
        <v>445</v>
      </c>
      <c r="D1632">
        <v>212</v>
      </c>
      <c r="E1632" t="s">
        <v>446</v>
      </c>
      <c r="F1632" s="6" t="s">
        <v>405</v>
      </c>
      <c r="G1632">
        <v>569930</v>
      </c>
      <c r="H1632" s="6" t="s">
        <v>994</v>
      </c>
      <c r="I1632" s="9">
        <v>60</v>
      </c>
      <c r="J1632">
        <v>0.5</v>
      </c>
      <c r="K1632">
        <v>1</v>
      </c>
      <c r="L1632">
        <v>0</v>
      </c>
    </row>
    <row r="1633" spans="1:12" x14ac:dyDescent="0.2">
      <c r="A1633" t="str">
        <f>Utdanningstilbud[[#This Row],[studiestednr]]&amp;"|"&amp;Utdanningstilbud[[#This Row],[tilbudkode]]</f>
        <v>123|FHH12K</v>
      </c>
      <c r="B1633">
        <v>123</v>
      </c>
      <c r="C1633" t="s">
        <v>445</v>
      </c>
      <c r="D1633">
        <v>212</v>
      </c>
      <c r="E1633" t="s">
        <v>446</v>
      </c>
      <c r="F1633" s="6" t="s">
        <v>2108</v>
      </c>
      <c r="G1633">
        <v>569930</v>
      </c>
      <c r="H1633" s="6" t="s">
        <v>994</v>
      </c>
      <c r="I1633" s="9">
        <v>60</v>
      </c>
      <c r="J1633">
        <v>0.5</v>
      </c>
      <c r="K1633">
        <v>3</v>
      </c>
      <c r="L1633">
        <v>10</v>
      </c>
    </row>
    <row r="1634" spans="1:12" x14ac:dyDescent="0.2">
      <c r="A1634" t="str">
        <f>Utdanningstilbud[[#This Row],[studiestednr]]&amp;"|"&amp;Utdanningstilbud[[#This Row],[tilbudkode]]</f>
        <v>123|FHH14D</v>
      </c>
      <c r="B1634">
        <v>123</v>
      </c>
      <c r="C1634" t="s">
        <v>445</v>
      </c>
      <c r="D1634">
        <v>212</v>
      </c>
      <c r="E1634" t="s">
        <v>446</v>
      </c>
      <c r="F1634" s="6" t="s">
        <v>45</v>
      </c>
      <c r="G1634">
        <v>569938</v>
      </c>
      <c r="H1634" s="6" t="s">
        <v>46</v>
      </c>
      <c r="I1634" s="9">
        <v>60</v>
      </c>
      <c r="J1634">
        <v>0.5</v>
      </c>
      <c r="K1634">
        <v>1</v>
      </c>
      <c r="L1634">
        <v>0</v>
      </c>
    </row>
    <row r="1635" spans="1:12" x14ac:dyDescent="0.2">
      <c r="A1635" t="str">
        <f>Utdanningstilbud[[#This Row],[studiestednr]]&amp;"|"&amp;Utdanningstilbud[[#This Row],[tilbudkode]]</f>
        <v>123|FHH32K</v>
      </c>
      <c r="B1635">
        <v>123</v>
      </c>
      <c r="C1635" t="s">
        <v>445</v>
      </c>
      <c r="D1635">
        <v>212</v>
      </c>
      <c r="E1635" t="s">
        <v>446</v>
      </c>
      <c r="F1635" s="6" t="s">
        <v>2109</v>
      </c>
      <c r="G1635">
        <v>569982</v>
      </c>
      <c r="H1635" s="6" t="s">
        <v>2110</v>
      </c>
      <c r="I1635" s="9">
        <v>30</v>
      </c>
      <c r="J1635">
        <v>0.5</v>
      </c>
      <c r="K1635">
        <v>3</v>
      </c>
      <c r="L1635">
        <v>10</v>
      </c>
    </row>
    <row r="1636" spans="1:12" x14ac:dyDescent="0.2">
      <c r="A1636" t="str">
        <f>Utdanningstilbud[[#This Row],[studiestednr]]&amp;"|"&amp;Utdanningstilbud[[#This Row],[tilbudkode]]</f>
        <v>123|FHH57D</v>
      </c>
      <c r="B1636">
        <v>123</v>
      </c>
      <c r="C1636" t="s">
        <v>445</v>
      </c>
      <c r="D1636">
        <v>212</v>
      </c>
      <c r="E1636" t="s">
        <v>446</v>
      </c>
      <c r="F1636" s="6" t="s">
        <v>2111</v>
      </c>
      <c r="G1636">
        <v>569945</v>
      </c>
      <c r="H1636" s="6" t="s">
        <v>490</v>
      </c>
      <c r="I1636" s="9">
        <v>60</v>
      </c>
      <c r="J1636">
        <v>0.5</v>
      </c>
      <c r="K1636">
        <v>1</v>
      </c>
      <c r="L1636">
        <v>0</v>
      </c>
    </row>
    <row r="1637" spans="1:12" x14ac:dyDescent="0.2">
      <c r="A1637" t="str">
        <f>Utdanningstilbud[[#This Row],[studiestednr]]&amp;"|"&amp;Utdanningstilbud[[#This Row],[tilbudkode]]</f>
        <v>123|FHH57N</v>
      </c>
      <c r="B1637">
        <v>123</v>
      </c>
      <c r="C1637" t="s">
        <v>445</v>
      </c>
      <c r="D1637">
        <v>212</v>
      </c>
      <c r="E1637" t="s">
        <v>446</v>
      </c>
      <c r="F1637" s="6" t="s">
        <v>489</v>
      </c>
      <c r="G1637">
        <v>569945</v>
      </c>
      <c r="H1637" s="6" t="s">
        <v>490</v>
      </c>
      <c r="I1637" s="9">
        <v>60</v>
      </c>
      <c r="J1637">
        <v>0.5</v>
      </c>
      <c r="K1637">
        <v>2</v>
      </c>
      <c r="L1637">
        <v>0</v>
      </c>
    </row>
    <row r="1638" spans="1:12" x14ac:dyDescent="0.2">
      <c r="A1638" t="str">
        <f>Utdanningstilbud[[#This Row],[studiestednr]]&amp;"|"&amp;Utdanningstilbud[[#This Row],[tilbudkode]]</f>
        <v>123|FHH58N</v>
      </c>
      <c r="B1638">
        <v>123</v>
      </c>
      <c r="C1638" t="s">
        <v>445</v>
      </c>
      <c r="D1638">
        <v>212</v>
      </c>
      <c r="E1638" t="s">
        <v>446</v>
      </c>
      <c r="F1638" s="6" t="s">
        <v>491</v>
      </c>
      <c r="G1638">
        <v>569938</v>
      </c>
      <c r="H1638" s="6" t="s">
        <v>46</v>
      </c>
      <c r="I1638" s="9">
        <v>60</v>
      </c>
      <c r="J1638">
        <v>0.5</v>
      </c>
      <c r="K1638">
        <v>3</v>
      </c>
      <c r="L1638">
        <v>10</v>
      </c>
    </row>
    <row r="1639" spans="1:12" x14ac:dyDescent="0.2">
      <c r="A1639" t="str">
        <f>Utdanningstilbud[[#This Row],[studiestednr]]&amp;"|"&amp;Utdanningstilbud[[#This Row],[tilbudkode]]</f>
        <v>123|FHH60N</v>
      </c>
      <c r="B1639">
        <v>123</v>
      </c>
      <c r="C1639" t="s">
        <v>445</v>
      </c>
      <c r="D1639">
        <v>212</v>
      </c>
      <c r="E1639" t="s">
        <v>446</v>
      </c>
      <c r="F1639" s="6" t="s">
        <v>492</v>
      </c>
      <c r="G1639">
        <v>569941</v>
      </c>
      <c r="H1639" s="6" t="s">
        <v>444</v>
      </c>
      <c r="I1639" s="9">
        <v>60</v>
      </c>
      <c r="J1639">
        <v>0.5</v>
      </c>
      <c r="K1639">
        <v>3</v>
      </c>
      <c r="L1639">
        <v>10</v>
      </c>
    </row>
    <row r="1640" spans="1:12" x14ac:dyDescent="0.2">
      <c r="A1640" t="str">
        <f>Utdanningstilbud[[#This Row],[studiestednr]]&amp;"|"&amp;Utdanningstilbud[[#This Row],[tilbudkode]]</f>
        <v>123|FHH66D</v>
      </c>
      <c r="B1640">
        <v>123</v>
      </c>
      <c r="C1640" t="s">
        <v>445</v>
      </c>
      <c r="D1640">
        <v>212</v>
      </c>
      <c r="E1640" t="s">
        <v>446</v>
      </c>
      <c r="F1640" s="6" t="s">
        <v>2112</v>
      </c>
      <c r="G1640">
        <v>562903</v>
      </c>
      <c r="H1640" s="6" t="s">
        <v>494</v>
      </c>
      <c r="I1640" s="9">
        <v>30</v>
      </c>
      <c r="J1640">
        <v>0.5</v>
      </c>
      <c r="K1640">
        <v>1</v>
      </c>
      <c r="L1640">
        <v>0</v>
      </c>
    </row>
    <row r="1641" spans="1:12" x14ac:dyDescent="0.2">
      <c r="A1641" t="str">
        <f>Utdanningstilbud[[#This Row],[studiestednr]]&amp;"|"&amp;Utdanningstilbud[[#This Row],[tilbudkode]]</f>
        <v>123|FHH66N</v>
      </c>
      <c r="B1641">
        <v>123</v>
      </c>
      <c r="C1641" t="s">
        <v>445</v>
      </c>
      <c r="D1641">
        <v>212</v>
      </c>
      <c r="E1641" t="s">
        <v>446</v>
      </c>
      <c r="F1641" s="6" t="s">
        <v>493</v>
      </c>
      <c r="G1641">
        <v>562903</v>
      </c>
      <c r="H1641" s="6" t="s">
        <v>494</v>
      </c>
      <c r="I1641" s="9">
        <v>30</v>
      </c>
      <c r="J1641">
        <v>0.5</v>
      </c>
      <c r="K1641">
        <v>3</v>
      </c>
      <c r="L1641">
        <v>8</v>
      </c>
    </row>
    <row r="1642" spans="1:12" x14ac:dyDescent="0.2">
      <c r="A1642" t="str">
        <f>Utdanningstilbud[[#This Row],[studiestednr]]&amp;"|"&amp;Utdanningstilbud[[#This Row],[tilbudkode]]</f>
        <v>123|FHH71D</v>
      </c>
      <c r="B1642">
        <v>123</v>
      </c>
      <c r="C1642" t="s">
        <v>445</v>
      </c>
      <c r="D1642">
        <v>212</v>
      </c>
      <c r="E1642" t="s">
        <v>446</v>
      </c>
      <c r="F1642" s="6" t="s">
        <v>2113</v>
      </c>
      <c r="G1642">
        <v>561918</v>
      </c>
      <c r="H1642" s="6" t="s">
        <v>496</v>
      </c>
      <c r="I1642" s="9">
        <v>30</v>
      </c>
      <c r="J1642">
        <v>0.5</v>
      </c>
      <c r="K1642">
        <v>1</v>
      </c>
      <c r="L1642">
        <v>0</v>
      </c>
    </row>
    <row r="1643" spans="1:12" x14ac:dyDescent="0.2">
      <c r="A1643" t="str">
        <f>Utdanningstilbud[[#This Row],[studiestednr]]&amp;"|"&amp;Utdanningstilbud[[#This Row],[tilbudkode]]</f>
        <v>123|FHH71K</v>
      </c>
      <c r="B1643">
        <v>123</v>
      </c>
      <c r="C1643" t="s">
        <v>445</v>
      </c>
      <c r="D1643">
        <v>212</v>
      </c>
      <c r="E1643" t="s">
        <v>446</v>
      </c>
      <c r="F1643" s="6" t="s">
        <v>495</v>
      </c>
      <c r="G1643">
        <v>561918</v>
      </c>
      <c r="H1643" s="6" t="s">
        <v>496</v>
      </c>
      <c r="I1643" s="9">
        <v>30</v>
      </c>
      <c r="J1643">
        <v>0.5</v>
      </c>
      <c r="K1643">
        <v>3</v>
      </c>
      <c r="L1643">
        <v>10</v>
      </c>
    </row>
    <row r="1644" spans="1:12" x14ac:dyDescent="0.2">
      <c r="A1644" t="str">
        <f>Utdanningstilbud[[#This Row],[studiestednr]]&amp;"|"&amp;Utdanningstilbud[[#This Row],[tilbudkode]]</f>
        <v>123|FHH72D</v>
      </c>
      <c r="B1644">
        <v>123</v>
      </c>
      <c r="C1644" t="s">
        <v>445</v>
      </c>
      <c r="D1644">
        <v>212</v>
      </c>
      <c r="E1644" t="s">
        <v>446</v>
      </c>
      <c r="F1644" s="6" t="s">
        <v>2114</v>
      </c>
      <c r="G1644">
        <v>561919</v>
      </c>
      <c r="H1644" s="6" t="s">
        <v>498</v>
      </c>
      <c r="I1644" s="9">
        <v>60</v>
      </c>
      <c r="J1644">
        <v>0.5</v>
      </c>
      <c r="K1644">
        <v>1</v>
      </c>
      <c r="L1644">
        <v>0</v>
      </c>
    </row>
    <row r="1645" spans="1:12" x14ac:dyDescent="0.2">
      <c r="A1645" t="str">
        <f>Utdanningstilbud[[#This Row],[studiestednr]]&amp;"|"&amp;Utdanningstilbud[[#This Row],[tilbudkode]]</f>
        <v>123|FHH72K</v>
      </c>
      <c r="B1645">
        <v>123</v>
      </c>
      <c r="C1645" t="s">
        <v>445</v>
      </c>
      <c r="D1645">
        <v>212</v>
      </c>
      <c r="E1645" t="s">
        <v>446</v>
      </c>
      <c r="F1645" s="6" t="s">
        <v>497</v>
      </c>
      <c r="G1645">
        <v>561919</v>
      </c>
      <c r="H1645" s="6" t="s">
        <v>498</v>
      </c>
      <c r="I1645" s="9">
        <v>60</v>
      </c>
      <c r="J1645">
        <v>0.5</v>
      </c>
      <c r="K1645">
        <v>3</v>
      </c>
      <c r="L1645">
        <v>11</v>
      </c>
    </row>
    <row r="1646" spans="1:12" x14ac:dyDescent="0.2">
      <c r="A1646" t="str">
        <f>Utdanningstilbud[[#This Row],[studiestednr]]&amp;"|"&amp;Utdanningstilbud[[#This Row],[tilbudkode]]</f>
        <v>123|FHH84K</v>
      </c>
      <c r="B1646">
        <v>123</v>
      </c>
      <c r="C1646" t="s">
        <v>445</v>
      </c>
      <c r="D1646">
        <v>212</v>
      </c>
      <c r="E1646" t="s">
        <v>446</v>
      </c>
      <c r="F1646" s="6" t="s">
        <v>499</v>
      </c>
      <c r="G1646">
        <v>561924</v>
      </c>
      <c r="H1646" s="6" t="s">
        <v>500</v>
      </c>
      <c r="I1646" s="9">
        <v>60</v>
      </c>
      <c r="J1646">
        <v>0.5</v>
      </c>
      <c r="K1646">
        <v>3</v>
      </c>
      <c r="L1646">
        <v>10</v>
      </c>
    </row>
    <row r="1647" spans="1:12" x14ac:dyDescent="0.2">
      <c r="A1647" t="str">
        <f>Utdanningstilbud[[#This Row],[studiestednr]]&amp;"|"&amp;Utdanningstilbud[[#This Row],[tilbudkode]]</f>
        <v>123|FHH91K</v>
      </c>
      <c r="B1647">
        <v>123</v>
      </c>
      <c r="C1647" t="s">
        <v>445</v>
      </c>
      <c r="D1647">
        <v>212</v>
      </c>
      <c r="E1647" t="s">
        <v>446</v>
      </c>
      <c r="F1647" s="6" t="s">
        <v>501</v>
      </c>
      <c r="G1647">
        <v>569928</v>
      </c>
      <c r="H1647" s="6" t="s">
        <v>421</v>
      </c>
      <c r="I1647" s="9">
        <v>60</v>
      </c>
      <c r="J1647">
        <v>0.5</v>
      </c>
      <c r="K1647">
        <v>3</v>
      </c>
      <c r="L1647">
        <v>15</v>
      </c>
    </row>
    <row r="1648" spans="1:12" x14ac:dyDescent="0.2">
      <c r="A1648" t="str">
        <f>Utdanningstilbud[[#This Row],[studiestednr]]&amp;"|"&amp;Utdanningstilbud[[#This Row],[tilbudkode]]</f>
        <v>123|FHH92K</v>
      </c>
      <c r="B1648">
        <v>123</v>
      </c>
      <c r="C1648" t="s">
        <v>445</v>
      </c>
      <c r="D1648">
        <v>212</v>
      </c>
      <c r="E1648" t="s">
        <v>446</v>
      </c>
      <c r="F1648" s="6" t="s">
        <v>502</v>
      </c>
      <c r="G1648">
        <v>564901</v>
      </c>
      <c r="H1648" s="6" t="s">
        <v>503</v>
      </c>
      <c r="I1648" s="9">
        <v>60</v>
      </c>
      <c r="J1648">
        <v>0.5</v>
      </c>
      <c r="K1648">
        <v>3</v>
      </c>
      <c r="L1648">
        <v>14</v>
      </c>
    </row>
    <row r="1649" spans="1:12" x14ac:dyDescent="0.2">
      <c r="A1649" t="str">
        <f>Utdanningstilbud[[#This Row],[studiestednr]]&amp;"|"&amp;Utdanningstilbud[[#This Row],[tilbudkode]]</f>
        <v>123|FHH93K</v>
      </c>
      <c r="B1649">
        <v>123</v>
      </c>
      <c r="C1649" t="s">
        <v>445</v>
      </c>
      <c r="D1649">
        <v>212</v>
      </c>
      <c r="E1649" t="s">
        <v>446</v>
      </c>
      <c r="F1649" s="6" t="s">
        <v>504</v>
      </c>
      <c r="G1649">
        <v>561927</v>
      </c>
      <c r="H1649" s="6" t="s">
        <v>505</v>
      </c>
      <c r="I1649" s="9">
        <v>30</v>
      </c>
      <c r="J1649">
        <v>0.5</v>
      </c>
      <c r="K1649">
        <v>3</v>
      </c>
      <c r="L1649">
        <v>7</v>
      </c>
    </row>
    <row r="1650" spans="1:12" x14ac:dyDescent="0.2">
      <c r="A1650" t="str">
        <f>Utdanningstilbud[[#This Row],[studiestednr]]&amp;"|"&amp;Utdanningstilbud[[#This Row],[tilbudkode]]</f>
        <v>123|FHH94K</v>
      </c>
      <c r="B1650">
        <v>123</v>
      </c>
      <c r="C1650" t="s">
        <v>445</v>
      </c>
      <c r="D1650">
        <v>212</v>
      </c>
      <c r="E1650" t="s">
        <v>446</v>
      </c>
      <c r="F1650" s="6" t="s">
        <v>506</v>
      </c>
      <c r="G1650">
        <v>563101</v>
      </c>
      <c r="H1650" s="6" t="s">
        <v>507</v>
      </c>
      <c r="I1650" s="9">
        <v>60</v>
      </c>
      <c r="J1650">
        <v>0.5</v>
      </c>
      <c r="K1650">
        <v>3</v>
      </c>
      <c r="L1650">
        <v>10</v>
      </c>
    </row>
    <row r="1651" spans="1:12" x14ac:dyDescent="0.2">
      <c r="A1651" t="str">
        <f>Utdanningstilbud[[#This Row],[studiestednr]]&amp;"|"&amp;Utdanningstilbud[[#This Row],[tilbudkode]]</f>
        <v>123|FHO54K</v>
      </c>
      <c r="B1651">
        <v>123</v>
      </c>
      <c r="C1651" t="s">
        <v>445</v>
      </c>
      <c r="D1651">
        <v>212</v>
      </c>
      <c r="E1651" t="s">
        <v>446</v>
      </c>
      <c r="F1651" s="6" t="s">
        <v>508</v>
      </c>
      <c r="G1651">
        <v>562118</v>
      </c>
      <c r="H1651" s="6" t="s">
        <v>509</v>
      </c>
      <c r="I1651" s="9">
        <v>30</v>
      </c>
      <c r="J1651">
        <v>0.5</v>
      </c>
      <c r="K1651">
        <v>3</v>
      </c>
      <c r="L1651">
        <v>8</v>
      </c>
    </row>
    <row r="1652" spans="1:12" x14ac:dyDescent="0.2">
      <c r="A1652" t="str">
        <f>Utdanningstilbud[[#This Row],[studiestednr]]&amp;"|"&amp;Utdanningstilbud[[#This Row],[tilbudkode]]</f>
        <v>123|FHO55K</v>
      </c>
      <c r="B1652">
        <v>123</v>
      </c>
      <c r="C1652" t="s">
        <v>445</v>
      </c>
      <c r="D1652">
        <v>212</v>
      </c>
      <c r="E1652" t="s">
        <v>446</v>
      </c>
      <c r="F1652" s="6" t="s">
        <v>510</v>
      </c>
      <c r="G1652">
        <v>562119</v>
      </c>
      <c r="H1652" s="6" t="s">
        <v>511</v>
      </c>
      <c r="I1652" s="9">
        <v>60</v>
      </c>
      <c r="J1652">
        <v>0.5</v>
      </c>
      <c r="K1652">
        <v>3</v>
      </c>
      <c r="L1652">
        <v>34</v>
      </c>
    </row>
    <row r="1653" spans="1:12" x14ac:dyDescent="0.2">
      <c r="A1653" t="str">
        <f>Utdanningstilbud[[#This Row],[studiestednr]]&amp;"|"&amp;Utdanningstilbud[[#This Row],[tilbudkode]]</f>
        <v>123|FHO56K</v>
      </c>
      <c r="B1653">
        <v>123</v>
      </c>
      <c r="C1653" t="s">
        <v>445</v>
      </c>
      <c r="D1653">
        <v>212</v>
      </c>
      <c r="E1653" t="s">
        <v>446</v>
      </c>
      <c r="F1653" s="6" t="s">
        <v>2115</v>
      </c>
      <c r="G1653">
        <v>562124</v>
      </c>
      <c r="H1653" s="6" t="s">
        <v>2116</v>
      </c>
      <c r="I1653" s="9">
        <v>60</v>
      </c>
      <c r="J1653">
        <v>0.5</v>
      </c>
      <c r="K1653">
        <v>3</v>
      </c>
      <c r="L1653">
        <v>35</v>
      </c>
    </row>
    <row r="1654" spans="1:12" x14ac:dyDescent="0.2">
      <c r="A1654" t="str">
        <f>Utdanningstilbud[[#This Row],[studiestednr]]&amp;"|"&amp;Utdanningstilbud[[#This Row],[tilbudkode]]</f>
        <v>123|FHO57K</v>
      </c>
      <c r="B1654">
        <v>123</v>
      </c>
      <c r="C1654" t="s">
        <v>445</v>
      </c>
      <c r="D1654">
        <v>212</v>
      </c>
      <c r="E1654" t="s">
        <v>446</v>
      </c>
      <c r="F1654" s="6" t="s">
        <v>512</v>
      </c>
      <c r="G1654">
        <v>569973</v>
      </c>
      <c r="H1654" s="6" t="s">
        <v>513</v>
      </c>
      <c r="I1654" s="9">
        <v>60</v>
      </c>
      <c r="J1654">
        <v>0.5</v>
      </c>
      <c r="K1654">
        <v>3</v>
      </c>
      <c r="L1654">
        <v>10</v>
      </c>
    </row>
    <row r="1655" spans="1:12" x14ac:dyDescent="0.2">
      <c r="A1655" t="str">
        <f>Utdanningstilbud[[#This Row],[studiestednr]]&amp;"|"&amp;Utdanningstilbud[[#This Row],[tilbudkode]]</f>
        <v>123|FTB01D</v>
      </c>
      <c r="B1655">
        <v>123</v>
      </c>
      <c r="C1655" t="s">
        <v>445</v>
      </c>
      <c r="D1655">
        <v>212</v>
      </c>
      <c r="E1655" t="s">
        <v>446</v>
      </c>
      <c r="F1655" s="6" t="s">
        <v>49</v>
      </c>
      <c r="G1655">
        <v>557119</v>
      </c>
      <c r="H1655" s="6" t="s">
        <v>50</v>
      </c>
      <c r="I1655" s="9">
        <v>120</v>
      </c>
      <c r="J1655">
        <v>0.67</v>
      </c>
      <c r="K1655">
        <v>3</v>
      </c>
      <c r="L1655">
        <v>110</v>
      </c>
    </row>
    <row r="1656" spans="1:12" x14ac:dyDescent="0.2">
      <c r="A1656" t="str">
        <f>Utdanningstilbud[[#This Row],[studiestednr]]&amp;"|"&amp;Utdanningstilbud[[#This Row],[tilbudkode]]</f>
        <v>123|FTB01H</v>
      </c>
      <c r="B1656">
        <v>123</v>
      </c>
      <c r="C1656" t="s">
        <v>445</v>
      </c>
      <c r="D1656">
        <v>212</v>
      </c>
      <c r="E1656" t="s">
        <v>446</v>
      </c>
      <c r="F1656" s="6" t="s">
        <v>51</v>
      </c>
      <c r="G1656">
        <v>557119</v>
      </c>
      <c r="H1656" s="6" t="s">
        <v>50</v>
      </c>
      <c r="I1656" s="9">
        <v>120</v>
      </c>
      <c r="J1656">
        <v>1</v>
      </c>
      <c r="K1656">
        <v>1</v>
      </c>
      <c r="L1656">
        <v>0</v>
      </c>
    </row>
    <row r="1657" spans="1:12" x14ac:dyDescent="0.2">
      <c r="A1657" t="str">
        <f>Utdanningstilbud[[#This Row],[studiestednr]]&amp;"|"&amp;Utdanningstilbud[[#This Row],[tilbudkode]]</f>
        <v>123|FTB02D</v>
      </c>
      <c r="B1657">
        <v>123</v>
      </c>
      <c r="C1657" t="s">
        <v>445</v>
      </c>
      <c r="D1657">
        <v>212</v>
      </c>
      <c r="E1657" t="s">
        <v>446</v>
      </c>
      <c r="F1657" s="6" t="s">
        <v>514</v>
      </c>
      <c r="G1657">
        <v>557117</v>
      </c>
      <c r="H1657" s="6" t="s">
        <v>331</v>
      </c>
      <c r="I1657" s="9">
        <v>120</v>
      </c>
      <c r="J1657">
        <v>0.67</v>
      </c>
      <c r="K1657">
        <v>3</v>
      </c>
      <c r="L1657">
        <v>110</v>
      </c>
    </row>
    <row r="1658" spans="1:12" x14ac:dyDescent="0.2">
      <c r="A1658" t="str">
        <f>Utdanningstilbud[[#This Row],[studiestednr]]&amp;"|"&amp;Utdanningstilbud[[#This Row],[tilbudkode]]</f>
        <v>123|FTB02H</v>
      </c>
      <c r="B1658">
        <v>123</v>
      </c>
      <c r="C1658" t="s">
        <v>445</v>
      </c>
      <c r="D1658">
        <v>212</v>
      </c>
      <c r="E1658" t="s">
        <v>446</v>
      </c>
      <c r="F1658" s="6" t="s">
        <v>515</v>
      </c>
      <c r="G1658">
        <v>557117</v>
      </c>
      <c r="H1658" s="6" t="s">
        <v>331</v>
      </c>
      <c r="I1658" s="9">
        <v>120</v>
      </c>
      <c r="J1658">
        <v>1</v>
      </c>
      <c r="K1658">
        <v>1</v>
      </c>
      <c r="L1658">
        <v>0</v>
      </c>
    </row>
    <row r="1659" spans="1:12" x14ac:dyDescent="0.2">
      <c r="A1659" t="str">
        <f>Utdanningstilbud[[#This Row],[studiestednr]]&amp;"|"&amp;Utdanningstilbud[[#This Row],[tilbudkode]]</f>
        <v>123|FTB03D</v>
      </c>
      <c r="B1659">
        <v>123</v>
      </c>
      <c r="C1659" t="s">
        <v>445</v>
      </c>
      <c r="D1659">
        <v>212</v>
      </c>
      <c r="E1659" t="s">
        <v>446</v>
      </c>
      <c r="F1659" s="6" t="s">
        <v>516</v>
      </c>
      <c r="G1659">
        <v>557120</v>
      </c>
      <c r="H1659" s="6" t="s">
        <v>517</v>
      </c>
      <c r="I1659" s="9">
        <v>120</v>
      </c>
      <c r="J1659">
        <v>0.67</v>
      </c>
      <c r="K1659">
        <v>3</v>
      </c>
      <c r="L1659">
        <v>110</v>
      </c>
    </row>
    <row r="1660" spans="1:12" x14ac:dyDescent="0.2">
      <c r="A1660" t="str">
        <f>Utdanningstilbud[[#This Row],[studiestednr]]&amp;"|"&amp;Utdanningstilbud[[#This Row],[tilbudkode]]</f>
        <v>123|FTB81K</v>
      </c>
      <c r="B1660">
        <v>123</v>
      </c>
      <c r="C1660" t="s">
        <v>445</v>
      </c>
      <c r="D1660">
        <v>212</v>
      </c>
      <c r="E1660" t="s">
        <v>446</v>
      </c>
      <c r="F1660" s="6" t="s">
        <v>2117</v>
      </c>
      <c r="G1660">
        <v>557152</v>
      </c>
      <c r="H1660" s="6" t="s">
        <v>2118</v>
      </c>
      <c r="I1660" s="9">
        <v>30</v>
      </c>
      <c r="J1660">
        <v>0.5</v>
      </c>
      <c r="K1660">
        <v>3</v>
      </c>
      <c r="L1660">
        <v>18</v>
      </c>
    </row>
    <row r="1661" spans="1:12" x14ac:dyDescent="0.2">
      <c r="A1661" t="str">
        <f>Utdanningstilbud[[#This Row],[studiestednr]]&amp;"|"&amp;Utdanningstilbud[[#This Row],[tilbudkode]]</f>
        <v>123|FTE01D</v>
      </c>
      <c r="B1661">
        <v>123</v>
      </c>
      <c r="C1661" t="s">
        <v>445</v>
      </c>
      <c r="D1661">
        <v>212</v>
      </c>
      <c r="E1661" t="s">
        <v>446</v>
      </c>
      <c r="F1661" s="6" t="s">
        <v>538</v>
      </c>
      <c r="G1661">
        <v>555117</v>
      </c>
      <c r="H1661" s="6" t="s">
        <v>55</v>
      </c>
      <c r="I1661" s="9">
        <v>120</v>
      </c>
      <c r="J1661">
        <v>0.67</v>
      </c>
      <c r="K1661">
        <v>3</v>
      </c>
      <c r="L1661">
        <v>110</v>
      </c>
    </row>
    <row r="1662" spans="1:12" x14ac:dyDescent="0.2">
      <c r="A1662" t="str">
        <f>Utdanningstilbud[[#This Row],[studiestednr]]&amp;"|"&amp;Utdanningstilbud[[#This Row],[tilbudkode]]</f>
        <v>123|FTE01H</v>
      </c>
      <c r="B1662">
        <v>123</v>
      </c>
      <c r="C1662" t="s">
        <v>445</v>
      </c>
      <c r="D1662">
        <v>212</v>
      </c>
      <c r="E1662" t="s">
        <v>446</v>
      </c>
      <c r="F1662" s="6" t="s">
        <v>518</v>
      </c>
      <c r="G1662">
        <v>555117</v>
      </c>
      <c r="H1662" s="6" t="s">
        <v>55</v>
      </c>
      <c r="I1662" s="9">
        <v>120</v>
      </c>
      <c r="J1662">
        <v>1</v>
      </c>
      <c r="K1662">
        <v>1</v>
      </c>
      <c r="L1662">
        <v>0</v>
      </c>
    </row>
    <row r="1663" spans="1:12" x14ac:dyDescent="0.2">
      <c r="A1663" t="str">
        <f>Utdanningstilbud[[#This Row],[studiestednr]]&amp;"|"&amp;Utdanningstilbud[[#This Row],[tilbudkode]]</f>
        <v>123|FTE03D</v>
      </c>
      <c r="B1663">
        <v>123</v>
      </c>
      <c r="C1663" t="s">
        <v>445</v>
      </c>
      <c r="D1663">
        <v>212</v>
      </c>
      <c r="E1663" t="s">
        <v>446</v>
      </c>
      <c r="F1663" s="6" t="s">
        <v>2119</v>
      </c>
      <c r="G1663">
        <v>555118</v>
      </c>
      <c r="H1663" s="6" t="s">
        <v>57</v>
      </c>
      <c r="I1663" s="9">
        <v>120</v>
      </c>
      <c r="J1663">
        <v>0.67</v>
      </c>
      <c r="K1663">
        <v>3</v>
      </c>
      <c r="L1663">
        <v>110</v>
      </c>
    </row>
    <row r="1664" spans="1:12" x14ac:dyDescent="0.2">
      <c r="A1664" t="str">
        <f>Utdanningstilbud[[#This Row],[studiestednr]]&amp;"|"&amp;Utdanningstilbud[[#This Row],[tilbudkode]]</f>
        <v>123|FTE13D</v>
      </c>
      <c r="B1664">
        <v>123</v>
      </c>
      <c r="C1664" t="s">
        <v>445</v>
      </c>
      <c r="D1664">
        <v>212</v>
      </c>
      <c r="E1664" t="s">
        <v>446</v>
      </c>
      <c r="F1664" s="6" t="s">
        <v>56</v>
      </c>
      <c r="G1664">
        <v>555118</v>
      </c>
      <c r="H1664" s="6" t="s">
        <v>57</v>
      </c>
      <c r="I1664" s="9">
        <v>120</v>
      </c>
      <c r="J1664">
        <v>0.67</v>
      </c>
      <c r="K1664">
        <v>3</v>
      </c>
      <c r="L1664">
        <v>110</v>
      </c>
    </row>
    <row r="1665" spans="1:12" x14ac:dyDescent="0.2">
      <c r="A1665" t="str">
        <f>Utdanningstilbud[[#This Row],[studiestednr]]&amp;"|"&amp;Utdanningstilbud[[#This Row],[tilbudkode]]</f>
        <v>123|FTE13H</v>
      </c>
      <c r="B1665">
        <v>123</v>
      </c>
      <c r="C1665" t="s">
        <v>445</v>
      </c>
      <c r="D1665">
        <v>212</v>
      </c>
      <c r="E1665" t="s">
        <v>446</v>
      </c>
      <c r="F1665" s="6" t="s">
        <v>58</v>
      </c>
      <c r="G1665">
        <v>555118</v>
      </c>
      <c r="H1665" s="6" t="s">
        <v>57</v>
      </c>
      <c r="I1665" s="9">
        <v>120</v>
      </c>
      <c r="J1665">
        <v>1</v>
      </c>
      <c r="K1665">
        <v>1</v>
      </c>
      <c r="L1665">
        <v>0</v>
      </c>
    </row>
    <row r="1666" spans="1:12" x14ac:dyDescent="0.2">
      <c r="A1666" t="str">
        <f>Utdanningstilbud[[#This Row],[studiestednr]]&amp;"|"&amp;Utdanningstilbud[[#This Row],[tilbudkode]]</f>
        <v>123|FTE65K</v>
      </c>
      <c r="B1666">
        <v>123</v>
      </c>
      <c r="C1666" t="s">
        <v>445</v>
      </c>
      <c r="D1666">
        <v>212</v>
      </c>
      <c r="E1666" t="s">
        <v>446</v>
      </c>
      <c r="F1666" s="6" t="s">
        <v>519</v>
      </c>
      <c r="G1666">
        <v>555906</v>
      </c>
      <c r="H1666" s="6" t="s">
        <v>520</v>
      </c>
      <c r="I1666" s="9">
        <v>30</v>
      </c>
      <c r="J1666">
        <v>0.5</v>
      </c>
      <c r="K1666">
        <v>3</v>
      </c>
      <c r="L1666">
        <v>12</v>
      </c>
    </row>
    <row r="1667" spans="1:12" x14ac:dyDescent="0.2">
      <c r="A1667" t="str">
        <f>Utdanningstilbud[[#This Row],[studiestednr]]&amp;"|"&amp;Utdanningstilbud[[#This Row],[tilbudkode]]</f>
        <v>123|FTH51K</v>
      </c>
      <c r="B1667">
        <v>123</v>
      </c>
      <c r="C1667" t="s">
        <v>445</v>
      </c>
      <c r="D1667">
        <v>212</v>
      </c>
      <c r="E1667" t="s">
        <v>446</v>
      </c>
      <c r="F1667" s="6" t="s">
        <v>2120</v>
      </c>
      <c r="G1667">
        <v>571906</v>
      </c>
      <c r="H1667" s="6" t="s">
        <v>2121</v>
      </c>
      <c r="I1667" s="9">
        <v>60</v>
      </c>
      <c r="J1667">
        <v>0.5</v>
      </c>
      <c r="K1667">
        <v>3</v>
      </c>
      <c r="L1667">
        <v>36</v>
      </c>
    </row>
    <row r="1668" spans="1:12" x14ac:dyDescent="0.2">
      <c r="A1668" t="str">
        <f>Utdanningstilbud[[#This Row],[studiestednr]]&amp;"|"&amp;Utdanningstilbud[[#This Row],[tilbudkode]]</f>
        <v>123|FTK58K</v>
      </c>
      <c r="B1668">
        <v>123</v>
      </c>
      <c r="C1668" t="s">
        <v>445</v>
      </c>
      <c r="D1668">
        <v>212</v>
      </c>
      <c r="E1668" t="s">
        <v>446</v>
      </c>
      <c r="F1668" s="6" t="s">
        <v>2122</v>
      </c>
      <c r="G1668">
        <v>552204</v>
      </c>
      <c r="H1668" s="6" t="s">
        <v>1169</v>
      </c>
      <c r="I1668" s="9">
        <v>120</v>
      </c>
      <c r="J1668">
        <v>0.67</v>
      </c>
      <c r="K1668">
        <v>3</v>
      </c>
      <c r="L1668">
        <v>110</v>
      </c>
    </row>
    <row r="1669" spans="1:12" x14ac:dyDescent="0.2">
      <c r="A1669" t="str">
        <f>Utdanningstilbud[[#This Row],[studiestednr]]&amp;"|"&amp;Utdanningstilbud[[#This Row],[tilbudkode]]</f>
        <v>123|FTP01D</v>
      </c>
      <c r="B1669">
        <v>123</v>
      </c>
      <c r="C1669" t="s">
        <v>445</v>
      </c>
      <c r="D1669">
        <v>212</v>
      </c>
      <c r="E1669" t="s">
        <v>446</v>
      </c>
      <c r="F1669" s="6" t="s">
        <v>521</v>
      </c>
      <c r="G1669">
        <v>558409</v>
      </c>
      <c r="H1669" s="6" t="s">
        <v>522</v>
      </c>
      <c r="I1669" s="9">
        <v>120</v>
      </c>
      <c r="J1669">
        <v>0.67</v>
      </c>
      <c r="K1669">
        <v>1</v>
      </c>
      <c r="L1669">
        <v>0</v>
      </c>
    </row>
    <row r="1670" spans="1:12" x14ac:dyDescent="0.2">
      <c r="A1670" t="str">
        <f>Utdanningstilbud[[#This Row],[studiestednr]]&amp;"|"&amp;Utdanningstilbud[[#This Row],[tilbudkode]]</f>
        <v>123|FTP01H</v>
      </c>
      <c r="B1670">
        <v>123</v>
      </c>
      <c r="C1670" t="s">
        <v>445</v>
      </c>
      <c r="D1670">
        <v>212</v>
      </c>
      <c r="E1670" t="s">
        <v>446</v>
      </c>
      <c r="F1670" s="6" t="s">
        <v>523</v>
      </c>
      <c r="G1670">
        <v>558409</v>
      </c>
      <c r="H1670" s="6" t="s">
        <v>522</v>
      </c>
      <c r="I1670" s="9">
        <v>120</v>
      </c>
      <c r="J1670">
        <v>1</v>
      </c>
      <c r="K1670">
        <v>1</v>
      </c>
      <c r="L1670">
        <v>0</v>
      </c>
    </row>
    <row r="1671" spans="1:12" x14ac:dyDescent="0.2">
      <c r="A1671" t="str">
        <f>Utdanningstilbud[[#This Row],[studiestednr]]&amp;"|"&amp;Utdanningstilbud[[#This Row],[tilbudkode]]</f>
        <v>123|FTP01N</v>
      </c>
      <c r="B1671">
        <v>123</v>
      </c>
      <c r="C1671" t="s">
        <v>445</v>
      </c>
      <c r="D1671">
        <v>212</v>
      </c>
      <c r="E1671" t="s">
        <v>446</v>
      </c>
      <c r="F1671" s="6" t="s">
        <v>2123</v>
      </c>
      <c r="G1671">
        <v>558409</v>
      </c>
      <c r="H1671" s="6" t="s">
        <v>522</v>
      </c>
      <c r="I1671" s="9">
        <v>120</v>
      </c>
      <c r="J1671">
        <v>0.67</v>
      </c>
      <c r="K1671">
        <v>3</v>
      </c>
      <c r="L1671">
        <v>24</v>
      </c>
    </row>
    <row r="1672" spans="1:12" x14ac:dyDescent="0.2">
      <c r="A1672" t="str">
        <f>Utdanningstilbud[[#This Row],[studiestednr]]&amp;"|"&amp;Utdanningstilbud[[#This Row],[tilbudkode]]</f>
        <v>123|FTP02D</v>
      </c>
      <c r="B1672">
        <v>123</v>
      </c>
      <c r="C1672" t="s">
        <v>445</v>
      </c>
      <c r="D1672">
        <v>212</v>
      </c>
      <c r="E1672" t="s">
        <v>446</v>
      </c>
      <c r="F1672" s="6" t="s">
        <v>524</v>
      </c>
      <c r="G1672">
        <v>558410</v>
      </c>
      <c r="H1672" s="6" t="s">
        <v>525</v>
      </c>
      <c r="I1672" s="9">
        <v>120</v>
      </c>
      <c r="J1672">
        <v>0.67</v>
      </c>
      <c r="K1672">
        <v>1</v>
      </c>
      <c r="L1672">
        <v>0</v>
      </c>
    </row>
    <row r="1673" spans="1:12" x14ac:dyDescent="0.2">
      <c r="A1673" t="str">
        <f>Utdanningstilbud[[#This Row],[studiestednr]]&amp;"|"&amp;Utdanningstilbud[[#This Row],[tilbudkode]]</f>
        <v>123|FTP02H</v>
      </c>
      <c r="B1673">
        <v>123</v>
      </c>
      <c r="C1673" t="s">
        <v>445</v>
      </c>
      <c r="D1673">
        <v>212</v>
      </c>
      <c r="E1673" t="s">
        <v>446</v>
      </c>
      <c r="F1673" s="6" t="s">
        <v>2124</v>
      </c>
      <c r="G1673">
        <v>558410</v>
      </c>
      <c r="H1673" s="6" t="s">
        <v>525</v>
      </c>
      <c r="I1673" s="9">
        <v>120</v>
      </c>
      <c r="J1673">
        <v>1</v>
      </c>
      <c r="K1673">
        <v>1</v>
      </c>
      <c r="L1673">
        <v>0</v>
      </c>
    </row>
    <row r="1674" spans="1:12" x14ac:dyDescent="0.2">
      <c r="A1674" t="str">
        <f>Utdanningstilbud[[#This Row],[studiestednr]]&amp;"|"&amp;Utdanningstilbud[[#This Row],[tilbudkode]]</f>
        <v>123|FTP02N</v>
      </c>
      <c r="B1674">
        <v>123</v>
      </c>
      <c r="C1674" t="s">
        <v>445</v>
      </c>
      <c r="D1674">
        <v>212</v>
      </c>
      <c r="E1674" t="s">
        <v>446</v>
      </c>
      <c r="F1674" s="6" t="s">
        <v>2125</v>
      </c>
      <c r="G1674">
        <v>558410</v>
      </c>
      <c r="H1674" s="6" t="s">
        <v>525</v>
      </c>
      <c r="I1674" s="9">
        <v>120</v>
      </c>
      <c r="J1674">
        <v>0.67</v>
      </c>
      <c r="K1674">
        <v>3</v>
      </c>
      <c r="L1674">
        <v>24</v>
      </c>
    </row>
    <row r="1675" spans="1:12" x14ac:dyDescent="0.2">
      <c r="A1675" t="str">
        <f>Utdanningstilbud[[#This Row],[studiestednr]]&amp;"|"&amp;Utdanningstilbud[[#This Row],[tilbudkode]]</f>
        <v>123|FTP04D</v>
      </c>
      <c r="B1675">
        <v>123</v>
      </c>
      <c r="C1675" t="s">
        <v>445</v>
      </c>
      <c r="D1675">
        <v>212</v>
      </c>
      <c r="E1675" t="s">
        <v>446</v>
      </c>
      <c r="F1675" s="6" t="s">
        <v>526</v>
      </c>
      <c r="G1675">
        <v>558411</v>
      </c>
      <c r="H1675" s="6" t="s">
        <v>527</v>
      </c>
      <c r="I1675" s="9">
        <v>120</v>
      </c>
      <c r="J1675">
        <v>0.67</v>
      </c>
      <c r="K1675">
        <v>1</v>
      </c>
      <c r="L1675">
        <v>0</v>
      </c>
    </row>
    <row r="1676" spans="1:12" x14ac:dyDescent="0.2">
      <c r="A1676" t="str">
        <f>Utdanningstilbud[[#This Row],[studiestednr]]&amp;"|"&amp;Utdanningstilbud[[#This Row],[tilbudkode]]</f>
        <v>123|FTP04H</v>
      </c>
      <c r="B1676">
        <v>123</v>
      </c>
      <c r="C1676" t="s">
        <v>445</v>
      </c>
      <c r="D1676">
        <v>212</v>
      </c>
      <c r="E1676" t="s">
        <v>446</v>
      </c>
      <c r="F1676" s="6" t="s">
        <v>539</v>
      </c>
      <c r="G1676">
        <v>558411</v>
      </c>
      <c r="H1676" s="6" t="s">
        <v>527</v>
      </c>
      <c r="I1676" s="9">
        <v>120</v>
      </c>
      <c r="J1676">
        <v>1</v>
      </c>
      <c r="K1676">
        <v>1</v>
      </c>
      <c r="L1676">
        <v>0</v>
      </c>
    </row>
    <row r="1677" spans="1:12" x14ac:dyDescent="0.2">
      <c r="A1677" t="str">
        <f>Utdanningstilbud[[#This Row],[studiestednr]]&amp;"|"&amp;Utdanningstilbud[[#This Row],[tilbudkode]]</f>
        <v>123|FTP04N</v>
      </c>
      <c r="B1677">
        <v>123</v>
      </c>
      <c r="C1677" t="s">
        <v>445</v>
      </c>
      <c r="D1677">
        <v>212</v>
      </c>
      <c r="E1677" t="s">
        <v>446</v>
      </c>
      <c r="F1677" s="6" t="s">
        <v>2126</v>
      </c>
      <c r="G1677">
        <v>558411</v>
      </c>
      <c r="H1677" s="6" t="s">
        <v>527</v>
      </c>
      <c r="I1677" s="9">
        <v>120</v>
      </c>
      <c r="J1677">
        <v>0.67</v>
      </c>
      <c r="K1677">
        <v>3</v>
      </c>
      <c r="L1677">
        <v>24</v>
      </c>
    </row>
    <row r="1678" spans="1:12" x14ac:dyDescent="0.2">
      <c r="A1678" t="str">
        <f>Utdanningstilbud[[#This Row],[studiestednr]]&amp;"|"&amp;Utdanningstilbud[[#This Row],[tilbudkode]]</f>
        <v>123|FTP06D</v>
      </c>
      <c r="B1678">
        <v>123</v>
      </c>
      <c r="C1678" t="s">
        <v>445</v>
      </c>
      <c r="D1678">
        <v>212</v>
      </c>
      <c r="E1678" t="s">
        <v>446</v>
      </c>
      <c r="F1678" s="6" t="s">
        <v>528</v>
      </c>
      <c r="G1678">
        <v>558412</v>
      </c>
      <c r="H1678" s="6" t="s">
        <v>529</v>
      </c>
      <c r="I1678" s="9">
        <v>120</v>
      </c>
      <c r="J1678">
        <v>0.67</v>
      </c>
      <c r="K1678">
        <v>1</v>
      </c>
      <c r="L1678">
        <v>0</v>
      </c>
    </row>
    <row r="1679" spans="1:12" x14ac:dyDescent="0.2">
      <c r="A1679" t="str">
        <f>Utdanningstilbud[[#This Row],[studiestednr]]&amp;"|"&amp;Utdanningstilbud[[#This Row],[tilbudkode]]</f>
        <v>123|FTP06H</v>
      </c>
      <c r="B1679">
        <v>123</v>
      </c>
      <c r="C1679" t="s">
        <v>445</v>
      </c>
      <c r="D1679">
        <v>212</v>
      </c>
      <c r="E1679" t="s">
        <v>446</v>
      </c>
      <c r="F1679" s="6" t="s">
        <v>2127</v>
      </c>
      <c r="G1679">
        <v>558412</v>
      </c>
      <c r="H1679" s="6" t="s">
        <v>529</v>
      </c>
      <c r="I1679" s="9">
        <v>120</v>
      </c>
      <c r="J1679">
        <v>1</v>
      </c>
      <c r="K1679">
        <v>1</v>
      </c>
      <c r="L1679">
        <v>0</v>
      </c>
    </row>
    <row r="1680" spans="1:12" x14ac:dyDescent="0.2">
      <c r="A1680" t="str">
        <f>Utdanningstilbud[[#This Row],[studiestednr]]&amp;"|"&amp;Utdanningstilbud[[#This Row],[tilbudkode]]</f>
        <v>123|FTP06N</v>
      </c>
      <c r="B1680">
        <v>123</v>
      </c>
      <c r="C1680" t="s">
        <v>445</v>
      </c>
      <c r="D1680">
        <v>212</v>
      </c>
      <c r="E1680" t="s">
        <v>446</v>
      </c>
      <c r="F1680" s="6" t="s">
        <v>2128</v>
      </c>
      <c r="G1680">
        <v>558412</v>
      </c>
      <c r="H1680" s="6" t="s">
        <v>529</v>
      </c>
      <c r="I1680" s="9">
        <v>120</v>
      </c>
      <c r="J1680">
        <v>0.67</v>
      </c>
      <c r="K1680">
        <v>3</v>
      </c>
      <c r="L1680">
        <v>24</v>
      </c>
    </row>
    <row r="1681" spans="1:12" x14ac:dyDescent="0.2">
      <c r="A1681" t="str">
        <f>Utdanningstilbud[[#This Row],[studiestednr]]&amp;"|"&amp;Utdanningstilbud[[#This Row],[tilbudkode]]</f>
        <v>123|FTT04D</v>
      </c>
      <c r="B1681">
        <v>123</v>
      </c>
      <c r="C1681" t="s">
        <v>445</v>
      </c>
      <c r="D1681">
        <v>212</v>
      </c>
      <c r="E1681" t="s">
        <v>446</v>
      </c>
      <c r="F1681" s="6" t="s">
        <v>530</v>
      </c>
      <c r="G1681">
        <v>555221</v>
      </c>
      <c r="H1681" s="6" t="s">
        <v>73</v>
      </c>
      <c r="I1681" s="9">
        <v>120</v>
      </c>
      <c r="J1681">
        <v>0.67</v>
      </c>
      <c r="K1681">
        <v>3</v>
      </c>
      <c r="L1681">
        <v>110</v>
      </c>
    </row>
    <row r="1682" spans="1:12" x14ac:dyDescent="0.2">
      <c r="A1682" t="str">
        <f>Utdanningstilbud[[#This Row],[studiestednr]]&amp;"|"&amp;Utdanningstilbud[[#This Row],[tilbudkode]]</f>
        <v>123|FTT04H</v>
      </c>
      <c r="B1682">
        <v>123</v>
      </c>
      <c r="C1682" t="s">
        <v>445</v>
      </c>
      <c r="D1682">
        <v>212</v>
      </c>
      <c r="E1682" t="s">
        <v>446</v>
      </c>
      <c r="F1682" s="6" t="s">
        <v>72</v>
      </c>
      <c r="G1682">
        <v>555221</v>
      </c>
      <c r="H1682" s="6" t="s">
        <v>73</v>
      </c>
      <c r="I1682" s="9">
        <v>120</v>
      </c>
      <c r="J1682">
        <v>1</v>
      </c>
      <c r="K1682">
        <v>1</v>
      </c>
      <c r="L1682">
        <v>0</v>
      </c>
    </row>
    <row r="1683" spans="1:12" x14ac:dyDescent="0.2">
      <c r="A1683" t="str">
        <f>Utdanningstilbud[[#This Row],[studiestednr]]&amp;"|"&amp;Utdanningstilbud[[#This Row],[tilbudkode]]</f>
        <v>123|FTT50K</v>
      </c>
      <c r="B1683">
        <v>123</v>
      </c>
      <c r="C1683" t="s">
        <v>445</v>
      </c>
      <c r="D1683">
        <v>212</v>
      </c>
      <c r="E1683" t="s">
        <v>446</v>
      </c>
      <c r="F1683" s="6" t="s">
        <v>2129</v>
      </c>
      <c r="G1683">
        <v>555221</v>
      </c>
      <c r="H1683" s="6" t="s">
        <v>73</v>
      </c>
      <c r="I1683" s="9">
        <v>20</v>
      </c>
      <c r="J1683">
        <v>0.33</v>
      </c>
      <c r="K1683">
        <v>3</v>
      </c>
      <c r="L1683">
        <v>3</v>
      </c>
    </row>
    <row r="1684" spans="1:12" x14ac:dyDescent="0.2">
      <c r="A1684" t="str">
        <f>Utdanningstilbud[[#This Row],[studiestednr]]&amp;"|"&amp;Utdanningstilbud[[#This Row],[tilbudkode]]</f>
        <v>123|KHH39K</v>
      </c>
      <c r="B1684">
        <v>123</v>
      </c>
      <c r="C1684" t="s">
        <v>445</v>
      </c>
      <c r="D1684">
        <v>212</v>
      </c>
      <c r="E1684" t="s">
        <v>446</v>
      </c>
      <c r="F1684" s="6" t="s">
        <v>2130</v>
      </c>
      <c r="G1684">
        <v>569981</v>
      </c>
      <c r="H1684" s="6" t="s">
        <v>2131</v>
      </c>
      <c r="I1684" s="9">
        <v>30</v>
      </c>
      <c r="J1684">
        <v>0.5</v>
      </c>
      <c r="K1684">
        <v>3</v>
      </c>
      <c r="L1684">
        <v>8</v>
      </c>
    </row>
    <row r="1685" spans="1:12" x14ac:dyDescent="0.2">
      <c r="A1685" t="str">
        <f>Utdanningstilbud[[#This Row],[studiestednr]]&amp;"|"&amp;Utdanningstilbud[[#This Row],[tilbudkode]]</f>
        <v>123|KTB82K</v>
      </c>
      <c r="B1685">
        <v>123</v>
      </c>
      <c r="C1685" t="s">
        <v>445</v>
      </c>
      <c r="D1685">
        <v>212</v>
      </c>
      <c r="E1685" t="s">
        <v>446</v>
      </c>
      <c r="F1685" s="6" t="s">
        <v>2132</v>
      </c>
      <c r="G1685">
        <v>541160</v>
      </c>
      <c r="H1685" s="6" t="s">
        <v>2064</v>
      </c>
      <c r="I1685" s="9">
        <v>10</v>
      </c>
      <c r="J1685">
        <v>0.5</v>
      </c>
      <c r="K1685">
        <v>3</v>
      </c>
      <c r="L1685">
        <v>6</v>
      </c>
    </row>
    <row r="1686" spans="1:12" x14ac:dyDescent="0.2">
      <c r="A1686" t="str">
        <f>Utdanningstilbud[[#This Row],[studiestednr]]&amp;"|"&amp;Utdanningstilbud[[#This Row],[tilbudkode]]</f>
        <v>463|FAL05N</v>
      </c>
      <c r="B1686">
        <v>463</v>
      </c>
      <c r="C1686" t="s">
        <v>1067</v>
      </c>
      <c r="D1686">
        <v>212</v>
      </c>
      <c r="E1686" t="s">
        <v>446</v>
      </c>
      <c r="F1686" s="6" t="s">
        <v>1068</v>
      </c>
      <c r="G1686">
        <v>583301</v>
      </c>
      <c r="H1686" s="6" t="s">
        <v>1069</v>
      </c>
      <c r="I1686" s="9">
        <v>60</v>
      </c>
      <c r="J1686">
        <v>1</v>
      </c>
      <c r="K1686">
        <v>3</v>
      </c>
      <c r="L1686">
        <v>4</v>
      </c>
    </row>
    <row r="1687" spans="1:12" x14ac:dyDescent="0.2">
      <c r="A1687" t="str">
        <f>Utdanningstilbud[[#This Row],[studiestednr]]&amp;"|"&amp;Utdanningstilbud[[#This Row],[tilbudkode]]</f>
        <v>463|FTE01D</v>
      </c>
      <c r="B1687">
        <v>463</v>
      </c>
      <c r="C1687" t="s">
        <v>1067</v>
      </c>
      <c r="D1687">
        <v>212</v>
      </c>
      <c r="E1687" t="s">
        <v>446</v>
      </c>
      <c r="F1687" s="6" t="s">
        <v>538</v>
      </c>
      <c r="G1687">
        <v>555117</v>
      </c>
      <c r="H1687" s="6" t="s">
        <v>55</v>
      </c>
      <c r="I1687" s="9">
        <v>120</v>
      </c>
      <c r="J1687">
        <v>0.67</v>
      </c>
      <c r="K1687">
        <v>3</v>
      </c>
      <c r="L1687">
        <v>110</v>
      </c>
    </row>
    <row r="1688" spans="1:12" x14ac:dyDescent="0.2">
      <c r="A1688" t="str">
        <f>Utdanningstilbud[[#This Row],[studiestednr]]&amp;"|"&amp;Utdanningstilbud[[#This Row],[tilbudkode]]</f>
        <v>463|FTE13D</v>
      </c>
      <c r="B1688">
        <v>463</v>
      </c>
      <c r="C1688" t="s">
        <v>1067</v>
      </c>
      <c r="D1688">
        <v>212</v>
      </c>
      <c r="E1688" t="s">
        <v>446</v>
      </c>
      <c r="F1688" s="6" t="s">
        <v>56</v>
      </c>
      <c r="G1688">
        <v>555118</v>
      </c>
      <c r="H1688" s="6" t="s">
        <v>57</v>
      </c>
      <c r="I1688" s="9">
        <v>120</v>
      </c>
      <c r="J1688">
        <v>0.67</v>
      </c>
      <c r="K1688">
        <v>3</v>
      </c>
      <c r="L1688">
        <v>110</v>
      </c>
    </row>
    <row r="1689" spans="1:12" x14ac:dyDescent="0.2">
      <c r="A1689" t="str">
        <f>Utdanningstilbud[[#This Row],[studiestednr]]&amp;"|"&amp;Utdanningstilbud[[#This Row],[tilbudkode]]</f>
        <v>463|FTK58K</v>
      </c>
      <c r="B1689">
        <v>463</v>
      </c>
      <c r="C1689" t="s">
        <v>1067</v>
      </c>
      <c r="D1689">
        <v>212</v>
      </c>
      <c r="E1689" t="s">
        <v>446</v>
      </c>
      <c r="F1689" s="6" t="s">
        <v>2122</v>
      </c>
      <c r="G1689">
        <v>552204</v>
      </c>
      <c r="H1689" s="6" t="s">
        <v>1169</v>
      </c>
      <c r="I1689" s="9">
        <v>120</v>
      </c>
      <c r="J1689">
        <v>0.67</v>
      </c>
      <c r="K1689">
        <v>3</v>
      </c>
      <c r="L1689">
        <v>110</v>
      </c>
    </row>
    <row r="1690" spans="1:12" x14ac:dyDescent="0.2">
      <c r="A1690" t="str">
        <f>Utdanningstilbud[[#This Row],[studiestednr]]&amp;"|"&amp;Utdanningstilbud[[#This Row],[tilbudkode]]</f>
        <v>463|FTM01H</v>
      </c>
      <c r="B1690">
        <v>463</v>
      </c>
      <c r="C1690" t="s">
        <v>1067</v>
      </c>
      <c r="D1690">
        <v>212</v>
      </c>
      <c r="E1690" t="s">
        <v>446</v>
      </c>
      <c r="F1690" s="6" t="s">
        <v>68</v>
      </c>
      <c r="G1690">
        <v>581309</v>
      </c>
      <c r="H1690" s="6" t="s">
        <v>69</v>
      </c>
      <c r="I1690" s="9">
        <v>120</v>
      </c>
      <c r="J1690">
        <v>1</v>
      </c>
      <c r="K1690">
        <v>1</v>
      </c>
      <c r="L1690">
        <v>0</v>
      </c>
    </row>
    <row r="1691" spans="1:12" x14ac:dyDescent="0.2">
      <c r="A1691" t="str">
        <f>Utdanningstilbud[[#This Row],[studiestednr]]&amp;"|"&amp;Utdanningstilbud[[#This Row],[tilbudkode]]</f>
        <v>463|FTM02H</v>
      </c>
      <c r="B1691">
        <v>463</v>
      </c>
      <c r="C1691" t="s">
        <v>1067</v>
      </c>
      <c r="D1691">
        <v>212</v>
      </c>
      <c r="E1691" t="s">
        <v>446</v>
      </c>
      <c r="F1691" s="6" t="s">
        <v>70</v>
      </c>
      <c r="G1691">
        <v>555220</v>
      </c>
      <c r="H1691" s="6" t="s">
        <v>71</v>
      </c>
      <c r="I1691" s="9">
        <v>120</v>
      </c>
      <c r="J1691">
        <v>1</v>
      </c>
      <c r="K1691">
        <v>1</v>
      </c>
      <c r="L1691">
        <v>0</v>
      </c>
    </row>
    <row r="1692" spans="1:12" x14ac:dyDescent="0.2">
      <c r="A1692" t="str">
        <f>Utdanningstilbud[[#This Row],[studiestednr]]&amp;"|"&amp;Utdanningstilbud[[#This Row],[tilbudkode]]</f>
        <v>463|FTT04D</v>
      </c>
      <c r="B1692">
        <v>463</v>
      </c>
      <c r="C1692" t="s">
        <v>1067</v>
      </c>
      <c r="D1692">
        <v>212</v>
      </c>
      <c r="E1692" t="s">
        <v>446</v>
      </c>
      <c r="F1692" s="6" t="s">
        <v>530</v>
      </c>
      <c r="G1692">
        <v>555221</v>
      </c>
      <c r="H1692" s="6" t="s">
        <v>73</v>
      </c>
      <c r="I1692" s="9">
        <v>120</v>
      </c>
      <c r="J1692">
        <v>0.67</v>
      </c>
      <c r="K1692">
        <v>3</v>
      </c>
      <c r="L1692">
        <v>110</v>
      </c>
    </row>
    <row r="1693" spans="1:12" x14ac:dyDescent="0.2">
      <c r="A1693" t="str">
        <f>Utdanningstilbud[[#This Row],[studiestednr]]&amp;"|"&amp;Utdanningstilbud[[#This Row],[tilbudkode]]</f>
        <v>448|1</v>
      </c>
      <c r="B1693">
        <v>448</v>
      </c>
      <c r="C1693" t="s">
        <v>1061</v>
      </c>
      <c r="D1693">
        <v>213</v>
      </c>
      <c r="E1693" t="s">
        <v>1061</v>
      </c>
      <c r="F1693" s="6">
        <v>1</v>
      </c>
      <c r="G1693">
        <v>581203</v>
      </c>
      <c r="H1693" s="6" t="s">
        <v>1062</v>
      </c>
      <c r="I1693" s="9">
        <v>120</v>
      </c>
      <c r="J1693">
        <v>1</v>
      </c>
      <c r="K1693">
        <v>1</v>
      </c>
      <c r="L1693">
        <v>0</v>
      </c>
    </row>
    <row r="1694" spans="1:12" x14ac:dyDescent="0.2">
      <c r="A1694" t="str">
        <f>Utdanningstilbud[[#This Row],[studiestednr]]&amp;"|"&amp;Utdanningstilbud[[#This Row],[tilbudkode]]</f>
        <v>448|3</v>
      </c>
      <c r="B1694">
        <v>448</v>
      </c>
      <c r="C1694" t="s">
        <v>1061</v>
      </c>
      <c r="D1694">
        <v>213</v>
      </c>
      <c r="E1694" t="s">
        <v>1061</v>
      </c>
      <c r="F1694" s="6">
        <v>3</v>
      </c>
      <c r="G1694">
        <v>581203</v>
      </c>
      <c r="H1694" s="6" t="s">
        <v>1062</v>
      </c>
      <c r="I1694" s="9">
        <v>120</v>
      </c>
      <c r="J1694">
        <v>1</v>
      </c>
      <c r="K1694">
        <v>1</v>
      </c>
      <c r="L1694">
        <v>0</v>
      </c>
    </row>
    <row r="1695" spans="1:12" x14ac:dyDescent="0.2">
      <c r="A1695" t="str">
        <f>Utdanningstilbud[[#This Row],[studiestednr]]&amp;"|"&amp;Utdanningstilbud[[#This Row],[tilbudkode]]</f>
        <v>448|4</v>
      </c>
      <c r="B1695">
        <v>448</v>
      </c>
      <c r="C1695" t="s">
        <v>1061</v>
      </c>
      <c r="D1695">
        <v>213</v>
      </c>
      <c r="E1695" t="s">
        <v>1061</v>
      </c>
      <c r="F1695" s="6">
        <v>4</v>
      </c>
      <c r="G1695">
        <v>581203</v>
      </c>
      <c r="H1695" s="6" t="s">
        <v>1062</v>
      </c>
      <c r="I1695" s="9">
        <v>120</v>
      </c>
      <c r="J1695">
        <v>1</v>
      </c>
      <c r="K1695">
        <v>1</v>
      </c>
      <c r="L1695">
        <v>0</v>
      </c>
    </row>
    <row r="1696" spans="1:12" x14ac:dyDescent="0.2">
      <c r="A1696" t="str">
        <f>Utdanningstilbud[[#This Row],[studiestednr]]&amp;"|"&amp;Utdanningstilbud[[#This Row],[tilbudkode]]</f>
        <v>448|5</v>
      </c>
      <c r="B1696">
        <v>448</v>
      </c>
      <c r="C1696" t="s">
        <v>1061</v>
      </c>
      <c r="D1696">
        <v>213</v>
      </c>
      <c r="E1696" t="s">
        <v>1061</v>
      </c>
      <c r="F1696" s="6">
        <v>5</v>
      </c>
      <c r="G1696">
        <v>581203</v>
      </c>
      <c r="H1696" s="6" t="s">
        <v>1062</v>
      </c>
      <c r="I1696" s="9">
        <v>120</v>
      </c>
      <c r="J1696">
        <v>1</v>
      </c>
      <c r="K1696">
        <v>1</v>
      </c>
      <c r="L1696">
        <v>0</v>
      </c>
    </row>
    <row r="1697" spans="1:12" x14ac:dyDescent="0.2">
      <c r="A1697" t="str">
        <f>Utdanningstilbud[[#This Row],[studiestednr]]&amp;"|"&amp;Utdanningstilbud[[#This Row],[tilbudkode]]</f>
        <v>28|FHH09D</v>
      </c>
      <c r="B1697">
        <v>28</v>
      </c>
      <c r="C1697" t="s">
        <v>118</v>
      </c>
      <c r="D1697">
        <v>214</v>
      </c>
      <c r="E1697" t="s">
        <v>119</v>
      </c>
      <c r="F1697" s="6" t="s">
        <v>43</v>
      </c>
      <c r="G1697">
        <v>562111</v>
      </c>
      <c r="H1697" s="6" t="s">
        <v>44</v>
      </c>
      <c r="I1697" s="9">
        <v>60</v>
      </c>
      <c r="J1697">
        <v>0.5</v>
      </c>
      <c r="K1697">
        <v>3</v>
      </c>
      <c r="L1697">
        <v>32</v>
      </c>
    </row>
    <row r="1698" spans="1:12" x14ac:dyDescent="0.2">
      <c r="A1698" t="str">
        <f>Utdanningstilbud[[#This Row],[studiestednr]]&amp;"|"&amp;Utdanningstilbud[[#This Row],[tilbudkode]]</f>
        <v>28|FHH12D</v>
      </c>
      <c r="B1698">
        <v>28</v>
      </c>
      <c r="C1698" t="s">
        <v>118</v>
      </c>
      <c r="D1698">
        <v>214</v>
      </c>
      <c r="E1698" t="s">
        <v>119</v>
      </c>
      <c r="F1698" s="6" t="s">
        <v>405</v>
      </c>
      <c r="G1698">
        <v>569930</v>
      </c>
      <c r="H1698" s="6" t="s">
        <v>406</v>
      </c>
      <c r="I1698" s="9">
        <v>60</v>
      </c>
      <c r="J1698">
        <v>0.5</v>
      </c>
      <c r="K1698">
        <v>1</v>
      </c>
      <c r="L1698">
        <v>0</v>
      </c>
    </row>
    <row r="1699" spans="1:12" x14ac:dyDescent="0.2">
      <c r="A1699" t="str">
        <f>Utdanningstilbud[[#This Row],[studiestednr]]&amp;"|"&amp;Utdanningstilbud[[#This Row],[tilbudkode]]</f>
        <v>28|FTE13H</v>
      </c>
      <c r="B1699">
        <v>28</v>
      </c>
      <c r="C1699" t="s">
        <v>118</v>
      </c>
      <c r="D1699">
        <v>214</v>
      </c>
      <c r="E1699" t="s">
        <v>119</v>
      </c>
      <c r="F1699" s="6" t="s">
        <v>58</v>
      </c>
      <c r="G1699">
        <v>555118</v>
      </c>
      <c r="H1699" s="6" t="s">
        <v>57</v>
      </c>
      <c r="I1699" s="9">
        <v>120</v>
      </c>
      <c r="J1699">
        <v>1</v>
      </c>
      <c r="K1699">
        <v>1</v>
      </c>
      <c r="L1699">
        <v>0</v>
      </c>
    </row>
    <row r="1700" spans="1:12" x14ac:dyDescent="0.2">
      <c r="A1700" t="str">
        <f>Utdanningstilbud[[#This Row],[studiestednr]]&amp;"|"&amp;Utdanningstilbud[[#This Row],[tilbudkode]]</f>
        <v>28|FTE13K</v>
      </c>
      <c r="B1700">
        <v>28</v>
      </c>
      <c r="C1700" t="s">
        <v>118</v>
      </c>
      <c r="D1700">
        <v>214</v>
      </c>
      <c r="E1700" t="s">
        <v>119</v>
      </c>
      <c r="F1700" s="6" t="s">
        <v>120</v>
      </c>
      <c r="G1700">
        <v>555118</v>
      </c>
      <c r="H1700" s="6" t="s">
        <v>57</v>
      </c>
      <c r="I1700" s="9">
        <v>120</v>
      </c>
      <c r="J1700">
        <v>0.67</v>
      </c>
      <c r="K1700">
        <v>3</v>
      </c>
      <c r="L1700">
        <v>68</v>
      </c>
    </row>
    <row r="1701" spans="1:12" x14ac:dyDescent="0.2">
      <c r="A1701" t="str">
        <f>Utdanningstilbud[[#This Row],[studiestednr]]&amp;"|"&amp;Utdanningstilbud[[#This Row],[tilbudkode]]</f>
        <v>28|FTE13N</v>
      </c>
      <c r="B1701">
        <v>28</v>
      </c>
      <c r="C1701" t="s">
        <v>118</v>
      </c>
      <c r="D1701">
        <v>214</v>
      </c>
      <c r="E1701" t="s">
        <v>119</v>
      </c>
      <c r="F1701" s="6" t="s">
        <v>59</v>
      </c>
      <c r="G1701">
        <v>555118</v>
      </c>
      <c r="H1701" s="6" t="s">
        <v>57</v>
      </c>
      <c r="I1701" s="9">
        <v>120</v>
      </c>
      <c r="J1701">
        <v>0.67</v>
      </c>
      <c r="K1701">
        <v>3</v>
      </c>
      <c r="L1701">
        <v>68</v>
      </c>
    </row>
    <row r="1702" spans="1:12" x14ac:dyDescent="0.2">
      <c r="A1702" t="str">
        <f>Utdanningstilbud[[#This Row],[studiestednr]]&amp;"|"&amp;Utdanningstilbud[[#This Row],[tilbudkode]]</f>
        <v>87|FHH05D</v>
      </c>
      <c r="B1702">
        <v>87</v>
      </c>
      <c r="C1702" t="s">
        <v>404</v>
      </c>
      <c r="D1702">
        <v>214</v>
      </c>
      <c r="E1702" t="s">
        <v>119</v>
      </c>
      <c r="F1702" s="6" t="s">
        <v>771</v>
      </c>
      <c r="G1702">
        <v>561906</v>
      </c>
      <c r="H1702" s="6" t="s">
        <v>486</v>
      </c>
      <c r="I1702" s="9">
        <v>60</v>
      </c>
      <c r="J1702">
        <v>0.5</v>
      </c>
      <c r="K1702">
        <v>3</v>
      </c>
      <c r="L1702">
        <v>32</v>
      </c>
    </row>
    <row r="1703" spans="1:12" x14ac:dyDescent="0.2">
      <c r="A1703" t="str">
        <f>Utdanningstilbud[[#This Row],[studiestednr]]&amp;"|"&amp;Utdanningstilbud[[#This Row],[tilbudkode]]</f>
        <v>87|FHH12D</v>
      </c>
      <c r="B1703">
        <v>87</v>
      </c>
      <c r="C1703" t="s">
        <v>404</v>
      </c>
      <c r="D1703">
        <v>214</v>
      </c>
      <c r="E1703" t="s">
        <v>119</v>
      </c>
      <c r="F1703" s="6" t="s">
        <v>405</v>
      </c>
      <c r="G1703">
        <v>569930</v>
      </c>
      <c r="H1703" s="6" t="s">
        <v>406</v>
      </c>
      <c r="I1703" s="9">
        <v>60</v>
      </c>
      <c r="J1703">
        <v>0.5</v>
      </c>
      <c r="K1703">
        <v>1</v>
      </c>
      <c r="L1703">
        <v>0</v>
      </c>
    </row>
    <row r="1704" spans="1:12" x14ac:dyDescent="0.2">
      <c r="A1704" t="str">
        <f>Utdanningstilbud[[#This Row],[studiestednr]]&amp;"|"&amp;Utdanningstilbud[[#This Row],[tilbudkode]]</f>
        <v>87|FHH12D</v>
      </c>
      <c r="B1704">
        <v>87</v>
      </c>
      <c r="C1704" t="s">
        <v>404</v>
      </c>
      <c r="D1704">
        <v>214</v>
      </c>
      <c r="E1704" t="s">
        <v>119</v>
      </c>
      <c r="F1704" s="6" t="s">
        <v>405</v>
      </c>
      <c r="G1704">
        <v>569930</v>
      </c>
      <c r="H1704" s="6" t="s">
        <v>406</v>
      </c>
      <c r="I1704" s="9">
        <v>60</v>
      </c>
      <c r="J1704">
        <v>0.5</v>
      </c>
      <c r="K1704">
        <v>3</v>
      </c>
      <c r="L1704">
        <v>32</v>
      </c>
    </row>
    <row r="1705" spans="1:12" x14ac:dyDescent="0.2">
      <c r="A1705" t="str">
        <f>Utdanningstilbud[[#This Row],[studiestednr]]&amp;"|"&amp;Utdanningstilbud[[#This Row],[tilbudkode]]</f>
        <v>87|FHH12N</v>
      </c>
      <c r="B1705">
        <v>87</v>
      </c>
      <c r="C1705" t="s">
        <v>404</v>
      </c>
      <c r="D1705">
        <v>214</v>
      </c>
      <c r="E1705" t="s">
        <v>119</v>
      </c>
      <c r="F1705" s="6" t="s">
        <v>2133</v>
      </c>
      <c r="G1705">
        <v>569930</v>
      </c>
      <c r="H1705" s="6" t="s">
        <v>406</v>
      </c>
      <c r="I1705" s="9">
        <v>60</v>
      </c>
      <c r="J1705">
        <v>0.5</v>
      </c>
      <c r="K1705">
        <v>3</v>
      </c>
      <c r="L1705">
        <v>32</v>
      </c>
    </row>
    <row r="1706" spans="1:12" x14ac:dyDescent="0.2">
      <c r="A1706" t="str">
        <f>Utdanningstilbud[[#This Row],[studiestednr]]&amp;"|"&amp;Utdanningstilbud[[#This Row],[tilbudkode]]</f>
        <v>87|FHH14D</v>
      </c>
      <c r="B1706">
        <v>87</v>
      </c>
      <c r="C1706" t="s">
        <v>404</v>
      </c>
      <c r="D1706">
        <v>214</v>
      </c>
      <c r="E1706" t="s">
        <v>119</v>
      </c>
      <c r="F1706" s="6" t="s">
        <v>45</v>
      </c>
      <c r="G1706">
        <v>569938</v>
      </c>
      <c r="H1706" s="6" t="s">
        <v>46</v>
      </c>
      <c r="I1706" s="9">
        <v>60</v>
      </c>
      <c r="J1706">
        <v>0.5</v>
      </c>
      <c r="K1706">
        <v>3</v>
      </c>
      <c r="L1706">
        <v>32</v>
      </c>
    </row>
    <row r="1707" spans="1:12" x14ac:dyDescent="0.2">
      <c r="A1707" t="str">
        <f>Utdanningstilbud[[#This Row],[studiestednr]]&amp;"|"&amp;Utdanningstilbud[[#This Row],[tilbudkode]]</f>
        <v>87|FHH48K</v>
      </c>
      <c r="B1707">
        <v>87</v>
      </c>
      <c r="C1707" t="s">
        <v>404</v>
      </c>
      <c r="D1707">
        <v>214</v>
      </c>
      <c r="E1707" t="s">
        <v>119</v>
      </c>
      <c r="F1707" s="6" t="s">
        <v>407</v>
      </c>
      <c r="G1707">
        <v>562111</v>
      </c>
      <c r="H1707" s="6" t="s">
        <v>408</v>
      </c>
      <c r="I1707" s="9">
        <v>60</v>
      </c>
      <c r="J1707">
        <v>0.5</v>
      </c>
      <c r="K1707">
        <v>3</v>
      </c>
      <c r="L1707">
        <v>32</v>
      </c>
    </row>
    <row r="1708" spans="1:12" x14ac:dyDescent="0.2">
      <c r="A1708" t="str">
        <f>Utdanningstilbud[[#This Row],[studiestednr]]&amp;"|"&amp;Utdanningstilbud[[#This Row],[tilbudkode]]</f>
        <v>87|FHH95K</v>
      </c>
      <c r="B1708">
        <v>87</v>
      </c>
      <c r="C1708" t="s">
        <v>404</v>
      </c>
      <c r="D1708">
        <v>214</v>
      </c>
      <c r="E1708" t="s">
        <v>119</v>
      </c>
      <c r="F1708" s="6" t="s">
        <v>554</v>
      </c>
      <c r="G1708">
        <v>569938</v>
      </c>
      <c r="H1708" s="6" t="s">
        <v>46</v>
      </c>
      <c r="I1708" s="9">
        <v>60</v>
      </c>
      <c r="J1708">
        <v>0.5</v>
      </c>
      <c r="K1708">
        <v>3</v>
      </c>
      <c r="L1708">
        <v>32</v>
      </c>
    </row>
    <row r="1709" spans="1:12" x14ac:dyDescent="0.2">
      <c r="A1709" t="str">
        <f>Utdanningstilbud[[#This Row],[studiestednr]]&amp;"|"&amp;Utdanningstilbud[[#This Row],[tilbudkode]]</f>
        <v>87|FHH98K</v>
      </c>
      <c r="B1709">
        <v>87</v>
      </c>
      <c r="C1709" t="s">
        <v>404</v>
      </c>
      <c r="D1709">
        <v>214</v>
      </c>
      <c r="E1709" t="s">
        <v>119</v>
      </c>
      <c r="F1709" s="6" t="s">
        <v>1064</v>
      </c>
      <c r="G1709">
        <v>569930</v>
      </c>
      <c r="H1709" s="6" t="s">
        <v>406</v>
      </c>
      <c r="I1709" s="9">
        <v>60</v>
      </c>
      <c r="J1709">
        <v>0.5</v>
      </c>
      <c r="K1709">
        <v>3</v>
      </c>
      <c r="L1709">
        <v>32</v>
      </c>
    </row>
    <row r="1710" spans="1:12" x14ac:dyDescent="0.2">
      <c r="A1710" t="str">
        <f>Utdanningstilbud[[#This Row],[studiestednr]]&amp;"|"&amp;Utdanningstilbud[[#This Row],[tilbudkode]]</f>
        <v>87|FHH99K</v>
      </c>
      <c r="B1710">
        <v>87</v>
      </c>
      <c r="C1710" t="s">
        <v>404</v>
      </c>
      <c r="D1710">
        <v>214</v>
      </c>
      <c r="E1710" t="s">
        <v>119</v>
      </c>
      <c r="F1710" s="6" t="s">
        <v>409</v>
      </c>
      <c r="G1710">
        <v>561906</v>
      </c>
      <c r="H1710" s="6" t="s">
        <v>410</v>
      </c>
      <c r="I1710" s="9">
        <v>60</v>
      </c>
      <c r="J1710">
        <v>0.5</v>
      </c>
      <c r="K1710">
        <v>3</v>
      </c>
      <c r="L1710">
        <v>32</v>
      </c>
    </row>
    <row r="1711" spans="1:12" x14ac:dyDescent="0.2">
      <c r="A1711" t="str">
        <f>Utdanningstilbud[[#This Row],[studiestednr]]&amp;"|"&amp;Utdanningstilbud[[#This Row],[tilbudkode]]</f>
        <v>87|FTM01H</v>
      </c>
      <c r="B1711">
        <v>87</v>
      </c>
      <c r="C1711" t="s">
        <v>404</v>
      </c>
      <c r="D1711">
        <v>214</v>
      </c>
      <c r="E1711" t="s">
        <v>119</v>
      </c>
      <c r="F1711" s="6" t="s">
        <v>68</v>
      </c>
      <c r="G1711">
        <v>581309</v>
      </c>
      <c r="H1711" s="6" t="s">
        <v>69</v>
      </c>
      <c r="I1711" s="9">
        <v>120</v>
      </c>
      <c r="J1711">
        <v>1</v>
      </c>
      <c r="K1711">
        <v>1</v>
      </c>
      <c r="L1711">
        <v>0</v>
      </c>
    </row>
    <row r="1712" spans="1:12" x14ac:dyDescent="0.2">
      <c r="A1712" t="str">
        <f>Utdanningstilbud[[#This Row],[studiestednr]]&amp;"|"&amp;Utdanningstilbud[[#This Row],[tilbudkode]]</f>
        <v>87|FTM02H</v>
      </c>
      <c r="B1712">
        <v>87</v>
      </c>
      <c r="C1712" t="s">
        <v>404</v>
      </c>
      <c r="D1712">
        <v>214</v>
      </c>
      <c r="E1712" t="s">
        <v>119</v>
      </c>
      <c r="F1712" s="6" t="s">
        <v>70</v>
      </c>
      <c r="G1712">
        <v>555220</v>
      </c>
      <c r="H1712" s="6" t="s">
        <v>71</v>
      </c>
      <c r="I1712" s="9">
        <v>120</v>
      </c>
      <c r="J1712">
        <v>1</v>
      </c>
      <c r="K1712">
        <v>1</v>
      </c>
      <c r="L1712">
        <v>0</v>
      </c>
    </row>
    <row r="1713" spans="1:12" x14ac:dyDescent="0.2">
      <c r="A1713" t="str">
        <f>Utdanningstilbud[[#This Row],[studiestednr]]&amp;"|"&amp;Utdanningstilbud[[#This Row],[tilbudkode]]</f>
        <v>207|FHH09D</v>
      </c>
      <c r="B1713">
        <v>207</v>
      </c>
      <c r="C1713" t="s">
        <v>696</v>
      </c>
      <c r="D1713">
        <v>214</v>
      </c>
      <c r="E1713" t="s">
        <v>119</v>
      </c>
      <c r="F1713" s="6" t="s">
        <v>43</v>
      </c>
      <c r="G1713">
        <v>562111</v>
      </c>
      <c r="H1713" s="6" t="s">
        <v>44</v>
      </c>
      <c r="I1713" s="9">
        <v>60</v>
      </c>
      <c r="J1713">
        <v>0.5</v>
      </c>
      <c r="K1713">
        <v>3</v>
      </c>
      <c r="L1713">
        <v>32</v>
      </c>
    </row>
    <row r="1714" spans="1:12" x14ac:dyDescent="0.2">
      <c r="A1714" t="str">
        <f>Utdanningstilbud[[#This Row],[studiestednr]]&amp;"|"&amp;Utdanningstilbud[[#This Row],[tilbudkode]]</f>
        <v>207|FTM01H</v>
      </c>
      <c r="B1714">
        <v>207</v>
      </c>
      <c r="C1714" t="s">
        <v>696</v>
      </c>
      <c r="D1714">
        <v>214</v>
      </c>
      <c r="E1714" t="s">
        <v>119</v>
      </c>
      <c r="F1714" s="6" t="s">
        <v>68</v>
      </c>
      <c r="G1714">
        <v>581309</v>
      </c>
      <c r="H1714" s="6" t="s">
        <v>69</v>
      </c>
      <c r="I1714" s="9">
        <v>120</v>
      </c>
      <c r="J1714">
        <v>1</v>
      </c>
      <c r="K1714">
        <v>1</v>
      </c>
      <c r="L1714">
        <v>0</v>
      </c>
    </row>
    <row r="1715" spans="1:12" x14ac:dyDescent="0.2">
      <c r="A1715" t="str">
        <f>Utdanningstilbud[[#This Row],[studiestednr]]&amp;"|"&amp;Utdanningstilbud[[#This Row],[tilbudkode]]</f>
        <v>207|FTM01K</v>
      </c>
      <c r="B1715">
        <v>207</v>
      </c>
      <c r="C1715" t="s">
        <v>696</v>
      </c>
      <c r="D1715">
        <v>214</v>
      </c>
      <c r="E1715" t="s">
        <v>119</v>
      </c>
      <c r="F1715" s="6" t="s">
        <v>2134</v>
      </c>
      <c r="G1715">
        <v>581309</v>
      </c>
      <c r="H1715" s="6" t="s">
        <v>69</v>
      </c>
      <c r="I1715" s="9">
        <v>120</v>
      </c>
      <c r="J1715">
        <v>0.67</v>
      </c>
      <c r="K1715">
        <v>3</v>
      </c>
      <c r="L1715">
        <v>40</v>
      </c>
    </row>
    <row r="1716" spans="1:12" x14ac:dyDescent="0.2">
      <c r="A1716" t="str">
        <f>Utdanningstilbud[[#This Row],[studiestednr]]&amp;"|"&amp;Utdanningstilbud[[#This Row],[tilbudkode]]</f>
        <v>293|FAR01D</v>
      </c>
      <c r="B1716">
        <v>293</v>
      </c>
      <c r="C1716" t="s">
        <v>751</v>
      </c>
      <c r="D1716">
        <v>214</v>
      </c>
      <c r="E1716" t="s">
        <v>119</v>
      </c>
      <c r="F1716" s="6" t="s">
        <v>752</v>
      </c>
      <c r="G1716">
        <v>544106</v>
      </c>
      <c r="H1716" s="6" t="s">
        <v>753</v>
      </c>
      <c r="I1716" s="9">
        <v>60</v>
      </c>
      <c r="J1716">
        <v>0.5</v>
      </c>
      <c r="K1716">
        <v>3</v>
      </c>
      <c r="L1716">
        <v>72</v>
      </c>
    </row>
    <row r="1717" spans="1:12" x14ac:dyDescent="0.2">
      <c r="A1717" t="str">
        <f>Utdanningstilbud[[#This Row],[studiestednr]]&amp;"|"&amp;Utdanningstilbud[[#This Row],[tilbudkode]]</f>
        <v>293|FHH09D</v>
      </c>
      <c r="B1717">
        <v>293</v>
      </c>
      <c r="C1717" t="s">
        <v>751</v>
      </c>
      <c r="D1717">
        <v>214</v>
      </c>
      <c r="E1717" t="s">
        <v>119</v>
      </c>
      <c r="F1717" s="6" t="s">
        <v>43</v>
      </c>
      <c r="G1717">
        <v>562111</v>
      </c>
      <c r="H1717" s="6" t="s">
        <v>44</v>
      </c>
      <c r="I1717" s="9">
        <v>60</v>
      </c>
      <c r="J1717">
        <v>0.5</v>
      </c>
      <c r="K1717">
        <v>3</v>
      </c>
      <c r="L1717">
        <v>32</v>
      </c>
    </row>
    <row r="1718" spans="1:12" x14ac:dyDescent="0.2">
      <c r="A1718" t="str">
        <f>Utdanningstilbud[[#This Row],[studiestednr]]&amp;"|"&amp;Utdanningstilbud[[#This Row],[tilbudkode]]</f>
        <v>293|FHH12D</v>
      </c>
      <c r="B1718">
        <v>293</v>
      </c>
      <c r="C1718" t="s">
        <v>751</v>
      </c>
      <c r="D1718">
        <v>214</v>
      </c>
      <c r="E1718" t="s">
        <v>119</v>
      </c>
      <c r="F1718" s="6" t="s">
        <v>405</v>
      </c>
      <c r="G1718">
        <v>569930</v>
      </c>
      <c r="H1718" s="6" t="s">
        <v>406</v>
      </c>
      <c r="I1718" s="9">
        <v>60</v>
      </c>
      <c r="J1718">
        <v>0.5</v>
      </c>
      <c r="K1718">
        <v>1</v>
      </c>
      <c r="L1718">
        <v>0</v>
      </c>
    </row>
    <row r="1719" spans="1:12" x14ac:dyDescent="0.2">
      <c r="A1719" t="str">
        <f>Utdanningstilbud[[#This Row],[studiestednr]]&amp;"|"&amp;Utdanningstilbud[[#This Row],[tilbudkode]]</f>
        <v>293|FHH14D</v>
      </c>
      <c r="B1719">
        <v>293</v>
      </c>
      <c r="C1719" t="s">
        <v>751</v>
      </c>
      <c r="D1719">
        <v>214</v>
      </c>
      <c r="E1719" t="s">
        <v>119</v>
      </c>
      <c r="F1719" s="6" t="s">
        <v>45</v>
      </c>
      <c r="G1719">
        <v>569938</v>
      </c>
      <c r="H1719" s="6" t="s">
        <v>46</v>
      </c>
      <c r="I1719" s="9">
        <v>60</v>
      </c>
      <c r="J1719">
        <v>0.5</v>
      </c>
      <c r="K1719">
        <v>3</v>
      </c>
      <c r="L1719">
        <v>32</v>
      </c>
    </row>
    <row r="1720" spans="1:12" x14ac:dyDescent="0.2">
      <c r="A1720" t="str">
        <f>Utdanningstilbud[[#This Row],[studiestednr]]&amp;"|"&amp;Utdanningstilbud[[#This Row],[tilbudkode]]</f>
        <v>293|FHH95K</v>
      </c>
      <c r="B1720">
        <v>293</v>
      </c>
      <c r="C1720" t="s">
        <v>751</v>
      </c>
      <c r="D1720">
        <v>214</v>
      </c>
      <c r="E1720" t="s">
        <v>119</v>
      </c>
      <c r="F1720" s="6" t="s">
        <v>554</v>
      </c>
      <c r="G1720">
        <v>569938</v>
      </c>
      <c r="H1720" s="6" t="s">
        <v>46</v>
      </c>
      <c r="I1720" s="9">
        <v>60</v>
      </c>
      <c r="J1720">
        <v>0.5</v>
      </c>
      <c r="K1720">
        <v>3</v>
      </c>
      <c r="L1720">
        <v>32</v>
      </c>
    </row>
    <row r="1721" spans="1:12" x14ac:dyDescent="0.2">
      <c r="A1721" t="str">
        <f>Utdanningstilbud[[#This Row],[studiestednr]]&amp;"|"&amp;Utdanningstilbud[[#This Row],[tilbudkode]]</f>
        <v>293|FHH99K</v>
      </c>
      <c r="B1721">
        <v>293</v>
      </c>
      <c r="C1721" t="s">
        <v>751</v>
      </c>
      <c r="D1721">
        <v>214</v>
      </c>
      <c r="E1721" t="s">
        <v>119</v>
      </c>
      <c r="F1721" s="6" t="s">
        <v>409</v>
      </c>
      <c r="G1721">
        <v>561906</v>
      </c>
      <c r="H1721" s="6" t="s">
        <v>410</v>
      </c>
      <c r="I1721" s="9">
        <v>60</v>
      </c>
      <c r="J1721">
        <v>0.5</v>
      </c>
      <c r="K1721">
        <v>3</v>
      </c>
      <c r="L1721">
        <v>32</v>
      </c>
    </row>
    <row r="1722" spans="1:12" x14ac:dyDescent="0.2">
      <c r="A1722" t="str">
        <f>Utdanningstilbud[[#This Row],[studiestednr]]&amp;"|"&amp;Utdanningstilbud[[#This Row],[tilbudkode]]</f>
        <v>374|83AR01A</v>
      </c>
      <c r="B1722">
        <v>374</v>
      </c>
      <c r="C1722" t="s">
        <v>895</v>
      </c>
      <c r="D1722">
        <v>214</v>
      </c>
      <c r="E1722" t="s">
        <v>119</v>
      </c>
      <c r="F1722" s="6" t="s">
        <v>2135</v>
      </c>
      <c r="G1722">
        <v>544106</v>
      </c>
      <c r="H1722" s="6" t="s">
        <v>2136</v>
      </c>
      <c r="I1722" s="9">
        <v>2</v>
      </c>
      <c r="J1722">
        <v>0.04</v>
      </c>
      <c r="K1722">
        <v>2</v>
      </c>
      <c r="L1722">
        <v>0</v>
      </c>
    </row>
    <row r="1723" spans="1:12" x14ac:dyDescent="0.2">
      <c r="A1723" t="str">
        <f>Utdanningstilbud[[#This Row],[studiestednr]]&amp;"|"&amp;Utdanningstilbud[[#This Row],[tilbudkode]]</f>
        <v>374|83AR01B</v>
      </c>
      <c r="B1723">
        <v>374</v>
      </c>
      <c r="C1723" t="s">
        <v>895</v>
      </c>
      <c r="D1723">
        <v>214</v>
      </c>
      <c r="E1723" t="s">
        <v>119</v>
      </c>
      <c r="F1723" s="6" t="s">
        <v>2137</v>
      </c>
      <c r="G1723">
        <v>544106</v>
      </c>
      <c r="H1723" s="6" t="s">
        <v>2138</v>
      </c>
      <c r="I1723" s="9">
        <v>2</v>
      </c>
      <c r="J1723">
        <v>0.04</v>
      </c>
      <c r="K1723">
        <v>2</v>
      </c>
      <c r="L1723">
        <v>0</v>
      </c>
    </row>
    <row r="1724" spans="1:12" x14ac:dyDescent="0.2">
      <c r="A1724" t="str">
        <f>Utdanningstilbud[[#This Row],[studiestednr]]&amp;"|"&amp;Utdanningstilbud[[#This Row],[tilbudkode]]</f>
        <v>374|83AR01C</v>
      </c>
      <c r="B1724">
        <v>374</v>
      </c>
      <c r="C1724" t="s">
        <v>895</v>
      </c>
      <c r="D1724">
        <v>214</v>
      </c>
      <c r="E1724" t="s">
        <v>119</v>
      </c>
      <c r="F1724" s="6" t="s">
        <v>2139</v>
      </c>
      <c r="G1724">
        <v>544106</v>
      </c>
      <c r="H1724" s="6" t="s">
        <v>2140</v>
      </c>
      <c r="I1724" s="9">
        <v>2</v>
      </c>
      <c r="J1724">
        <v>0.04</v>
      </c>
      <c r="K1724">
        <v>2</v>
      </c>
      <c r="L1724">
        <v>0</v>
      </c>
    </row>
    <row r="1725" spans="1:12" x14ac:dyDescent="0.2">
      <c r="A1725" t="str">
        <f>Utdanningstilbud[[#This Row],[studiestednr]]&amp;"|"&amp;Utdanningstilbud[[#This Row],[tilbudkode]]</f>
        <v>374|FAR01D</v>
      </c>
      <c r="B1725">
        <v>374</v>
      </c>
      <c r="C1725" t="s">
        <v>895</v>
      </c>
      <c r="D1725">
        <v>214</v>
      </c>
      <c r="E1725" t="s">
        <v>119</v>
      </c>
      <c r="F1725" s="6" t="s">
        <v>752</v>
      </c>
      <c r="G1725">
        <v>544106</v>
      </c>
      <c r="H1725" s="6" t="s">
        <v>753</v>
      </c>
      <c r="I1725" s="9">
        <v>60</v>
      </c>
      <c r="J1725">
        <v>0.5</v>
      </c>
      <c r="K1725">
        <v>3</v>
      </c>
      <c r="L1725">
        <v>72</v>
      </c>
    </row>
    <row r="1726" spans="1:12" x14ac:dyDescent="0.2">
      <c r="A1726" t="str">
        <f>Utdanningstilbud[[#This Row],[studiestednr]]&amp;"|"&amp;Utdanningstilbud[[#This Row],[tilbudkode]]</f>
        <v>374|FAR54K</v>
      </c>
      <c r="B1726">
        <v>374</v>
      </c>
      <c r="C1726" t="s">
        <v>895</v>
      </c>
      <c r="D1726">
        <v>214</v>
      </c>
      <c r="E1726" t="s">
        <v>119</v>
      </c>
      <c r="F1726" s="6" t="s">
        <v>2141</v>
      </c>
      <c r="G1726">
        <v>544110</v>
      </c>
      <c r="H1726" s="6" t="s">
        <v>2142</v>
      </c>
      <c r="I1726" s="9">
        <v>30</v>
      </c>
      <c r="J1726">
        <v>0.5</v>
      </c>
      <c r="K1726">
        <v>3</v>
      </c>
      <c r="L1726">
        <v>16</v>
      </c>
    </row>
    <row r="1727" spans="1:12" x14ac:dyDescent="0.2">
      <c r="A1727" t="str">
        <f>Utdanningstilbud[[#This Row],[studiestednr]]&amp;"|"&amp;Utdanningstilbud[[#This Row],[tilbudkode]]</f>
        <v>384|FHH09D</v>
      </c>
      <c r="B1727">
        <v>384</v>
      </c>
      <c r="C1727" t="s">
        <v>897</v>
      </c>
      <c r="D1727">
        <v>214</v>
      </c>
      <c r="E1727" t="s">
        <v>119</v>
      </c>
      <c r="F1727" s="6" t="s">
        <v>43</v>
      </c>
      <c r="G1727">
        <v>562111</v>
      </c>
      <c r="H1727" s="6" t="s">
        <v>44</v>
      </c>
      <c r="I1727" s="9">
        <v>60</v>
      </c>
      <c r="J1727">
        <v>0.5</v>
      </c>
      <c r="K1727">
        <v>3</v>
      </c>
      <c r="L1727">
        <v>32</v>
      </c>
    </row>
    <row r="1728" spans="1:12" x14ac:dyDescent="0.2">
      <c r="A1728" t="str">
        <f>Utdanningstilbud[[#This Row],[studiestednr]]&amp;"|"&amp;Utdanningstilbud[[#This Row],[tilbudkode]]</f>
        <v>384|FHH14D</v>
      </c>
      <c r="B1728">
        <v>384</v>
      </c>
      <c r="C1728" t="s">
        <v>897</v>
      </c>
      <c r="D1728">
        <v>214</v>
      </c>
      <c r="E1728" t="s">
        <v>119</v>
      </c>
      <c r="F1728" s="6" t="s">
        <v>45</v>
      </c>
      <c r="G1728">
        <v>569938</v>
      </c>
      <c r="H1728" s="6" t="s">
        <v>46</v>
      </c>
      <c r="I1728" s="9">
        <v>60</v>
      </c>
      <c r="J1728">
        <v>0.5</v>
      </c>
      <c r="K1728">
        <v>3</v>
      </c>
      <c r="L1728">
        <v>32</v>
      </c>
    </row>
    <row r="1729" spans="1:12" x14ac:dyDescent="0.2">
      <c r="A1729" t="str">
        <f>Utdanningstilbud[[#This Row],[studiestednr]]&amp;"|"&amp;Utdanningstilbud[[#This Row],[tilbudkode]]</f>
        <v>454|FHH09D</v>
      </c>
      <c r="B1729">
        <v>454</v>
      </c>
      <c r="C1729" t="s">
        <v>1063</v>
      </c>
      <c r="D1729">
        <v>214</v>
      </c>
      <c r="E1729" t="s">
        <v>119</v>
      </c>
      <c r="F1729" s="6" t="s">
        <v>43</v>
      </c>
      <c r="G1729">
        <v>562111</v>
      </c>
      <c r="H1729" s="6" t="s">
        <v>44</v>
      </c>
      <c r="I1729" s="9">
        <v>60</v>
      </c>
      <c r="J1729">
        <v>0.5</v>
      </c>
      <c r="K1729">
        <v>3</v>
      </c>
      <c r="L1729">
        <v>32</v>
      </c>
    </row>
    <row r="1730" spans="1:12" x14ac:dyDescent="0.2">
      <c r="A1730" t="str">
        <f>Utdanningstilbud[[#This Row],[studiestednr]]&amp;"|"&amp;Utdanningstilbud[[#This Row],[tilbudkode]]</f>
        <v>454|FHH14D</v>
      </c>
      <c r="B1730">
        <v>454</v>
      </c>
      <c r="C1730" t="s">
        <v>1063</v>
      </c>
      <c r="D1730">
        <v>214</v>
      </c>
      <c r="E1730" t="s">
        <v>119</v>
      </c>
      <c r="F1730" s="6" t="s">
        <v>45</v>
      </c>
      <c r="G1730">
        <v>569938</v>
      </c>
      <c r="H1730" s="6" t="s">
        <v>46</v>
      </c>
      <c r="I1730" s="9">
        <v>60</v>
      </c>
      <c r="J1730">
        <v>0.5</v>
      </c>
      <c r="K1730">
        <v>3</v>
      </c>
      <c r="L1730">
        <v>32</v>
      </c>
    </row>
    <row r="1731" spans="1:12" x14ac:dyDescent="0.2">
      <c r="A1731" t="str">
        <f>Utdanningstilbud[[#This Row],[studiestednr]]&amp;"|"&amp;Utdanningstilbud[[#This Row],[tilbudkode]]</f>
        <v>454|FHH48K</v>
      </c>
      <c r="B1731">
        <v>454</v>
      </c>
      <c r="C1731" t="s">
        <v>1063</v>
      </c>
      <c r="D1731">
        <v>214</v>
      </c>
      <c r="E1731" t="s">
        <v>119</v>
      </c>
      <c r="F1731" s="6" t="s">
        <v>407</v>
      </c>
      <c r="G1731">
        <v>562111</v>
      </c>
      <c r="H1731" s="6" t="s">
        <v>408</v>
      </c>
      <c r="I1731" s="9">
        <v>60</v>
      </c>
      <c r="J1731">
        <v>0.5</v>
      </c>
      <c r="K1731">
        <v>3</v>
      </c>
      <c r="L1731">
        <v>32</v>
      </c>
    </row>
    <row r="1732" spans="1:12" x14ac:dyDescent="0.2">
      <c r="A1732" t="str">
        <f>Utdanningstilbud[[#This Row],[studiestednr]]&amp;"|"&amp;Utdanningstilbud[[#This Row],[tilbudkode]]</f>
        <v>454|FHH98K</v>
      </c>
      <c r="B1732">
        <v>454</v>
      </c>
      <c r="C1732" t="s">
        <v>1063</v>
      </c>
      <c r="D1732">
        <v>214</v>
      </c>
      <c r="E1732" t="s">
        <v>119</v>
      </c>
      <c r="F1732" s="6" t="s">
        <v>1064</v>
      </c>
      <c r="G1732">
        <v>569930</v>
      </c>
      <c r="H1732" s="6" t="s">
        <v>406</v>
      </c>
      <c r="I1732" s="9">
        <v>60</v>
      </c>
      <c r="J1732">
        <v>0.5</v>
      </c>
      <c r="K1732">
        <v>3</v>
      </c>
      <c r="L1732">
        <v>32</v>
      </c>
    </row>
    <row r="1733" spans="1:12" x14ac:dyDescent="0.2">
      <c r="A1733" t="str">
        <f>Utdanningstilbud[[#This Row],[studiestednr]]&amp;"|"&amp;Utdanningstilbud[[#This Row],[tilbudkode]]</f>
        <v>455|FAR01D</v>
      </c>
      <c r="B1733">
        <v>455</v>
      </c>
      <c r="C1733" t="s">
        <v>1065</v>
      </c>
      <c r="D1733">
        <v>214</v>
      </c>
      <c r="E1733" t="s">
        <v>119</v>
      </c>
      <c r="F1733" s="6" t="s">
        <v>752</v>
      </c>
      <c r="G1733">
        <v>544106</v>
      </c>
      <c r="H1733" s="6" t="s">
        <v>753</v>
      </c>
      <c r="I1733" s="9">
        <v>60</v>
      </c>
      <c r="J1733">
        <v>0.5</v>
      </c>
      <c r="K1733">
        <v>3</v>
      </c>
      <c r="L1733">
        <v>72</v>
      </c>
    </row>
    <row r="1734" spans="1:12" x14ac:dyDescent="0.2">
      <c r="A1734" t="str">
        <f>Utdanningstilbud[[#This Row],[studiestednr]]&amp;"|"&amp;Utdanningstilbud[[#This Row],[tilbudkode]]</f>
        <v>554|FHH09D</v>
      </c>
      <c r="B1734">
        <v>554</v>
      </c>
      <c r="C1734" t="s">
        <v>2540</v>
      </c>
      <c r="D1734">
        <v>214</v>
      </c>
      <c r="E1734" t="s">
        <v>119</v>
      </c>
      <c r="F1734" s="6" t="s">
        <v>43</v>
      </c>
      <c r="G1734">
        <v>562111</v>
      </c>
      <c r="H1734" s="6" t="s">
        <v>44</v>
      </c>
      <c r="I1734" s="9">
        <v>60</v>
      </c>
      <c r="J1734">
        <v>0.5</v>
      </c>
      <c r="K1734">
        <v>3</v>
      </c>
      <c r="L1734">
        <v>32</v>
      </c>
    </row>
    <row r="1735" spans="1:12" x14ac:dyDescent="0.2">
      <c r="A1735" t="str">
        <f>Utdanningstilbud[[#This Row],[studiestednr]]&amp;"|"&amp;Utdanningstilbud[[#This Row],[tilbudkode]]</f>
        <v>554|FHH14D</v>
      </c>
      <c r="B1735">
        <v>554</v>
      </c>
      <c r="C1735" t="s">
        <v>2540</v>
      </c>
      <c r="D1735">
        <v>214</v>
      </c>
      <c r="E1735" t="s">
        <v>119</v>
      </c>
      <c r="F1735" s="6" t="s">
        <v>45</v>
      </c>
      <c r="G1735">
        <v>569938</v>
      </c>
      <c r="H1735" s="6" t="s">
        <v>46</v>
      </c>
      <c r="I1735" s="9">
        <v>60</v>
      </c>
      <c r="J1735">
        <v>0.5</v>
      </c>
      <c r="K1735">
        <v>3</v>
      </c>
      <c r="L1735">
        <v>32</v>
      </c>
    </row>
    <row r="1736" spans="1:12" x14ac:dyDescent="0.2">
      <c r="A1736" t="str">
        <f>Utdanningstilbud[[#This Row],[studiestednr]]&amp;"|"&amp;Utdanningstilbud[[#This Row],[tilbudkode]]</f>
        <v>555|FAR54K</v>
      </c>
      <c r="B1736">
        <v>555</v>
      </c>
      <c r="C1736" t="s">
        <v>2541</v>
      </c>
      <c r="D1736">
        <v>214</v>
      </c>
      <c r="E1736" t="s">
        <v>119</v>
      </c>
      <c r="F1736" s="6" t="s">
        <v>2141</v>
      </c>
      <c r="G1736">
        <v>544110</v>
      </c>
      <c r="H1736" s="6" t="s">
        <v>2142</v>
      </c>
      <c r="I1736" s="9">
        <v>30</v>
      </c>
      <c r="J1736">
        <v>0.5</v>
      </c>
      <c r="K1736">
        <v>3</v>
      </c>
      <c r="L1736">
        <v>16</v>
      </c>
    </row>
    <row r="1737" spans="1:12" x14ac:dyDescent="0.2">
      <c r="A1737" t="str">
        <f>Utdanningstilbud[[#This Row],[studiestednr]]&amp;"|"&amp;Utdanningstilbud[[#This Row],[tilbudkode]]</f>
        <v>562|FTD03K</v>
      </c>
      <c r="B1737">
        <v>562</v>
      </c>
      <c r="C1737" t="s">
        <v>1394</v>
      </c>
      <c r="D1737">
        <v>214</v>
      </c>
      <c r="E1737" t="s">
        <v>119</v>
      </c>
      <c r="F1737" s="6" t="s">
        <v>1395</v>
      </c>
      <c r="G1737">
        <v>535910</v>
      </c>
      <c r="H1737" s="6" t="s">
        <v>1396</v>
      </c>
      <c r="I1737" s="9">
        <v>90</v>
      </c>
      <c r="J1737">
        <v>0.75</v>
      </c>
      <c r="K1737">
        <v>3</v>
      </c>
      <c r="L1737">
        <v>46</v>
      </c>
    </row>
    <row r="1738" spans="1:12" x14ac:dyDescent="0.2">
      <c r="A1738" t="str">
        <f>Utdanningstilbud[[#This Row],[studiestednr]]&amp;"|"&amp;Utdanningstilbud[[#This Row],[tilbudkode]]</f>
        <v>562|FTD03N</v>
      </c>
      <c r="B1738">
        <v>562</v>
      </c>
      <c r="C1738" t="s">
        <v>1394</v>
      </c>
      <c r="D1738">
        <v>214</v>
      </c>
      <c r="E1738" t="s">
        <v>119</v>
      </c>
      <c r="F1738" s="6" t="s">
        <v>1397</v>
      </c>
      <c r="G1738">
        <v>535910</v>
      </c>
      <c r="H1738" s="6" t="s">
        <v>1396</v>
      </c>
      <c r="I1738" s="9">
        <v>90</v>
      </c>
      <c r="J1738">
        <v>0.75</v>
      </c>
      <c r="K1738">
        <v>3</v>
      </c>
      <c r="L1738">
        <v>46</v>
      </c>
    </row>
    <row r="1739" spans="1:12" x14ac:dyDescent="0.2">
      <c r="A1739" t="str">
        <f>Utdanningstilbud[[#This Row],[studiestednr]]&amp;"|"&amp;Utdanningstilbud[[#This Row],[tilbudkode]]</f>
        <v>564|FAR01D</v>
      </c>
      <c r="B1739">
        <v>564</v>
      </c>
      <c r="C1739" t="s">
        <v>1398</v>
      </c>
      <c r="D1739">
        <v>214</v>
      </c>
      <c r="E1739" t="s">
        <v>119</v>
      </c>
      <c r="F1739" s="6" t="s">
        <v>752</v>
      </c>
      <c r="G1739">
        <v>544106</v>
      </c>
      <c r="H1739" s="6" t="s">
        <v>753</v>
      </c>
      <c r="I1739" s="9">
        <v>60</v>
      </c>
      <c r="J1739">
        <v>0.5</v>
      </c>
      <c r="K1739">
        <v>3</v>
      </c>
      <c r="L1739">
        <v>72</v>
      </c>
    </row>
    <row r="1740" spans="1:12" x14ac:dyDescent="0.2">
      <c r="A1740" t="str">
        <f>Utdanningstilbud[[#This Row],[studiestednr]]&amp;"|"&amp;Utdanningstilbud[[#This Row],[tilbudkode]]</f>
        <v>564|FTK83D</v>
      </c>
      <c r="B1740">
        <v>564</v>
      </c>
      <c r="C1740" t="s">
        <v>1398</v>
      </c>
      <c r="D1740">
        <v>214</v>
      </c>
      <c r="E1740" t="s">
        <v>119</v>
      </c>
      <c r="F1740" s="6" t="s">
        <v>1399</v>
      </c>
      <c r="G1740">
        <v>558110</v>
      </c>
      <c r="H1740" s="6" t="s">
        <v>1400</v>
      </c>
      <c r="I1740" s="9">
        <v>90</v>
      </c>
      <c r="J1740">
        <v>0.5</v>
      </c>
      <c r="K1740">
        <v>3</v>
      </c>
      <c r="L1740">
        <v>54</v>
      </c>
    </row>
    <row r="1741" spans="1:12" x14ac:dyDescent="0.2">
      <c r="A1741" t="str">
        <f>Utdanningstilbud[[#This Row],[studiestednr]]&amp;"|"&amp;Utdanningstilbud[[#This Row],[tilbudkode]]</f>
        <v>574|FAR01D</v>
      </c>
      <c r="B1741">
        <v>574</v>
      </c>
      <c r="C1741" t="s">
        <v>1407</v>
      </c>
      <c r="D1741">
        <v>214</v>
      </c>
      <c r="E1741" t="s">
        <v>119</v>
      </c>
      <c r="F1741" s="6" t="s">
        <v>752</v>
      </c>
      <c r="G1741">
        <v>544106</v>
      </c>
      <c r="H1741" s="6" t="s">
        <v>753</v>
      </c>
      <c r="I1741" s="9">
        <v>60</v>
      </c>
      <c r="J1741">
        <v>0.5</v>
      </c>
      <c r="K1741">
        <v>3</v>
      </c>
      <c r="L1741">
        <v>72</v>
      </c>
    </row>
    <row r="1742" spans="1:12" x14ac:dyDescent="0.2">
      <c r="A1742" t="str">
        <f>Utdanningstilbud[[#This Row],[studiestednr]]&amp;"|"&amp;Utdanningstilbud[[#This Row],[tilbudkode]]</f>
        <v>77|FHH14D</v>
      </c>
      <c r="B1742">
        <v>77</v>
      </c>
      <c r="C1742" t="s">
        <v>324</v>
      </c>
      <c r="D1742">
        <v>215</v>
      </c>
      <c r="E1742" t="s">
        <v>325</v>
      </c>
      <c r="F1742" s="6" t="s">
        <v>45</v>
      </c>
      <c r="G1742">
        <v>569938</v>
      </c>
      <c r="H1742" s="6" t="s">
        <v>46</v>
      </c>
      <c r="I1742" s="9">
        <v>60</v>
      </c>
      <c r="J1742">
        <v>0.5</v>
      </c>
      <c r="K1742">
        <v>1</v>
      </c>
      <c r="L1742">
        <v>0</v>
      </c>
    </row>
    <row r="1743" spans="1:12" x14ac:dyDescent="0.2">
      <c r="A1743" t="str">
        <f>Utdanningstilbud[[#This Row],[studiestednr]]&amp;"|"&amp;Utdanningstilbud[[#This Row],[tilbudkode]]</f>
        <v>77|FHH14N</v>
      </c>
      <c r="B1743">
        <v>77</v>
      </c>
      <c r="C1743" t="s">
        <v>324</v>
      </c>
      <c r="D1743">
        <v>215</v>
      </c>
      <c r="E1743" t="s">
        <v>325</v>
      </c>
      <c r="F1743" s="6" t="s">
        <v>326</v>
      </c>
      <c r="G1743">
        <v>569938</v>
      </c>
      <c r="H1743" s="6" t="s">
        <v>46</v>
      </c>
      <c r="I1743" s="9">
        <v>60</v>
      </c>
      <c r="J1743">
        <v>0.5</v>
      </c>
      <c r="K1743">
        <v>3</v>
      </c>
      <c r="L1743">
        <v>8</v>
      </c>
    </row>
    <row r="1744" spans="1:12" x14ac:dyDescent="0.2">
      <c r="A1744" t="str">
        <f>Utdanningstilbud[[#This Row],[studiestednr]]&amp;"|"&amp;Utdanningstilbud[[#This Row],[tilbudkode]]</f>
        <v>77|FHH31K</v>
      </c>
      <c r="B1744">
        <v>77</v>
      </c>
      <c r="C1744" t="s">
        <v>324</v>
      </c>
      <c r="D1744">
        <v>215</v>
      </c>
      <c r="E1744" t="s">
        <v>325</v>
      </c>
      <c r="F1744" s="6" t="s">
        <v>2143</v>
      </c>
      <c r="G1744">
        <v>561931</v>
      </c>
      <c r="H1744" s="6" t="s">
        <v>2144</v>
      </c>
      <c r="I1744" s="9">
        <v>60</v>
      </c>
      <c r="J1744">
        <v>0.5</v>
      </c>
      <c r="K1744">
        <v>3</v>
      </c>
      <c r="L1744">
        <v>13</v>
      </c>
    </row>
    <row r="1745" spans="1:12" x14ac:dyDescent="0.2">
      <c r="A1745" t="str">
        <f>Utdanningstilbud[[#This Row],[studiestednr]]&amp;"|"&amp;Utdanningstilbud[[#This Row],[tilbudkode]]</f>
        <v>77|FHH59D</v>
      </c>
      <c r="B1745">
        <v>77</v>
      </c>
      <c r="C1745" t="s">
        <v>324</v>
      </c>
      <c r="D1745">
        <v>215</v>
      </c>
      <c r="E1745" t="s">
        <v>325</v>
      </c>
      <c r="F1745" s="6" t="s">
        <v>2145</v>
      </c>
      <c r="G1745">
        <v>561912</v>
      </c>
      <c r="H1745" s="6" t="s">
        <v>742</v>
      </c>
      <c r="I1745" s="9">
        <v>60</v>
      </c>
      <c r="J1745">
        <v>0.5</v>
      </c>
      <c r="K1745">
        <v>1</v>
      </c>
      <c r="L1745">
        <v>0</v>
      </c>
    </row>
    <row r="1746" spans="1:12" x14ac:dyDescent="0.2">
      <c r="A1746" t="str">
        <f>Utdanningstilbud[[#This Row],[studiestednr]]&amp;"|"&amp;Utdanningstilbud[[#This Row],[tilbudkode]]</f>
        <v>77|FHH67D</v>
      </c>
      <c r="B1746">
        <v>77</v>
      </c>
      <c r="C1746" t="s">
        <v>324</v>
      </c>
      <c r="D1746">
        <v>215</v>
      </c>
      <c r="E1746" t="s">
        <v>325</v>
      </c>
      <c r="F1746" s="6" t="s">
        <v>327</v>
      </c>
      <c r="G1746">
        <v>561914</v>
      </c>
      <c r="H1746" s="6" t="s">
        <v>328</v>
      </c>
      <c r="I1746" s="9">
        <v>60</v>
      </c>
      <c r="J1746">
        <v>0.5</v>
      </c>
      <c r="K1746">
        <v>1</v>
      </c>
      <c r="L1746">
        <v>0</v>
      </c>
    </row>
    <row r="1747" spans="1:12" x14ac:dyDescent="0.2">
      <c r="A1747" t="str">
        <f>Utdanningstilbud[[#This Row],[studiestednr]]&amp;"|"&amp;Utdanningstilbud[[#This Row],[tilbudkode]]</f>
        <v>77|FTB01H</v>
      </c>
      <c r="B1747">
        <v>77</v>
      </c>
      <c r="C1747" t="s">
        <v>324</v>
      </c>
      <c r="D1747">
        <v>215</v>
      </c>
      <c r="E1747" t="s">
        <v>325</v>
      </c>
      <c r="F1747" s="6" t="s">
        <v>51</v>
      </c>
      <c r="G1747">
        <v>557119</v>
      </c>
      <c r="H1747" s="6" t="s">
        <v>50</v>
      </c>
      <c r="I1747" s="9">
        <v>120</v>
      </c>
      <c r="J1747">
        <v>1</v>
      </c>
      <c r="K1747">
        <v>1</v>
      </c>
      <c r="L1747">
        <v>0</v>
      </c>
    </row>
    <row r="1748" spans="1:12" x14ac:dyDescent="0.2">
      <c r="A1748" t="str">
        <f>Utdanningstilbud[[#This Row],[studiestednr]]&amp;"|"&amp;Utdanningstilbud[[#This Row],[tilbudkode]]</f>
        <v>77|FTB01N</v>
      </c>
      <c r="B1748">
        <v>77</v>
      </c>
      <c r="C1748" t="s">
        <v>324</v>
      </c>
      <c r="D1748">
        <v>215</v>
      </c>
      <c r="E1748" t="s">
        <v>325</v>
      </c>
      <c r="F1748" s="6" t="s">
        <v>329</v>
      </c>
      <c r="G1748">
        <v>557119</v>
      </c>
      <c r="H1748" s="6" t="s">
        <v>50</v>
      </c>
      <c r="I1748" s="9">
        <v>120</v>
      </c>
      <c r="J1748">
        <v>0.66</v>
      </c>
      <c r="K1748">
        <v>3</v>
      </c>
      <c r="L1748">
        <v>36</v>
      </c>
    </row>
    <row r="1749" spans="1:12" x14ac:dyDescent="0.2">
      <c r="A1749" t="str">
        <f>Utdanningstilbud[[#This Row],[studiestednr]]&amp;"|"&amp;Utdanningstilbud[[#This Row],[tilbudkode]]</f>
        <v>77|FTB02N</v>
      </c>
      <c r="B1749">
        <v>77</v>
      </c>
      <c r="C1749" t="s">
        <v>324</v>
      </c>
      <c r="D1749">
        <v>215</v>
      </c>
      <c r="E1749" t="s">
        <v>325</v>
      </c>
      <c r="F1749" s="6" t="s">
        <v>330</v>
      </c>
      <c r="G1749">
        <v>557117</v>
      </c>
      <c r="H1749" s="6" t="s">
        <v>331</v>
      </c>
      <c r="I1749" s="9">
        <v>120</v>
      </c>
      <c r="J1749">
        <v>0.66</v>
      </c>
      <c r="K1749">
        <v>3</v>
      </c>
      <c r="L1749">
        <v>12</v>
      </c>
    </row>
    <row r="1750" spans="1:12" x14ac:dyDescent="0.2">
      <c r="A1750" t="str">
        <f>Utdanningstilbud[[#This Row],[studiestednr]]&amp;"|"&amp;Utdanningstilbud[[#This Row],[tilbudkode]]</f>
        <v>77|FTB03N</v>
      </c>
      <c r="B1750">
        <v>77</v>
      </c>
      <c r="C1750" t="s">
        <v>324</v>
      </c>
      <c r="D1750">
        <v>215</v>
      </c>
      <c r="E1750" t="s">
        <v>325</v>
      </c>
      <c r="F1750" s="6" t="s">
        <v>332</v>
      </c>
      <c r="G1750">
        <v>557120</v>
      </c>
      <c r="H1750" s="6" t="s">
        <v>333</v>
      </c>
      <c r="I1750" s="9">
        <v>120</v>
      </c>
      <c r="J1750">
        <v>0.66</v>
      </c>
      <c r="K1750">
        <v>3</v>
      </c>
      <c r="L1750">
        <v>12</v>
      </c>
    </row>
    <row r="1751" spans="1:12" x14ac:dyDescent="0.2">
      <c r="A1751" t="str">
        <f>Utdanningstilbud[[#This Row],[studiestednr]]&amp;"|"&amp;Utdanningstilbud[[#This Row],[tilbudkode]]</f>
        <v>77|FTE01N</v>
      </c>
      <c r="B1751">
        <v>77</v>
      </c>
      <c r="C1751" t="s">
        <v>324</v>
      </c>
      <c r="D1751">
        <v>215</v>
      </c>
      <c r="E1751" t="s">
        <v>325</v>
      </c>
      <c r="F1751" s="6" t="s">
        <v>54</v>
      </c>
      <c r="G1751">
        <v>555117</v>
      </c>
      <c r="H1751" s="6" t="s">
        <v>334</v>
      </c>
      <c r="I1751" s="9">
        <v>120</v>
      </c>
      <c r="J1751">
        <v>0.66</v>
      </c>
      <c r="K1751">
        <v>3</v>
      </c>
      <c r="L1751">
        <v>36</v>
      </c>
    </row>
    <row r="1752" spans="1:12" x14ac:dyDescent="0.2">
      <c r="A1752" t="str">
        <f>Utdanningstilbud[[#This Row],[studiestednr]]&amp;"|"&amp;Utdanningstilbud[[#This Row],[tilbudkode]]</f>
        <v>77|FTE03H</v>
      </c>
      <c r="B1752">
        <v>77</v>
      </c>
      <c r="C1752" t="s">
        <v>324</v>
      </c>
      <c r="D1752">
        <v>215</v>
      </c>
      <c r="E1752" t="s">
        <v>325</v>
      </c>
      <c r="F1752" s="6" t="s">
        <v>948</v>
      </c>
      <c r="G1752">
        <v>555118</v>
      </c>
      <c r="H1752" s="6" t="s">
        <v>57</v>
      </c>
      <c r="I1752" s="9">
        <v>120</v>
      </c>
      <c r="J1752">
        <v>1</v>
      </c>
      <c r="K1752">
        <v>1</v>
      </c>
      <c r="L1752">
        <v>0</v>
      </c>
    </row>
    <row r="1753" spans="1:12" x14ac:dyDescent="0.2">
      <c r="A1753" t="str">
        <f>Utdanningstilbud[[#This Row],[studiestednr]]&amp;"|"&amp;Utdanningstilbud[[#This Row],[tilbudkode]]</f>
        <v>77|FTE03N</v>
      </c>
      <c r="B1753">
        <v>77</v>
      </c>
      <c r="C1753" t="s">
        <v>324</v>
      </c>
      <c r="D1753">
        <v>215</v>
      </c>
      <c r="E1753" t="s">
        <v>325</v>
      </c>
      <c r="F1753" s="6" t="s">
        <v>949</v>
      </c>
      <c r="G1753">
        <v>555118</v>
      </c>
      <c r="H1753" s="6" t="s">
        <v>57</v>
      </c>
      <c r="I1753" s="9">
        <v>120</v>
      </c>
      <c r="J1753">
        <v>0.66</v>
      </c>
      <c r="K1753">
        <v>3</v>
      </c>
      <c r="L1753">
        <v>36</v>
      </c>
    </row>
    <row r="1754" spans="1:12" x14ac:dyDescent="0.2">
      <c r="A1754" t="str">
        <f>Utdanningstilbud[[#This Row],[studiestednr]]&amp;"|"&amp;Utdanningstilbud[[#This Row],[tilbudkode]]</f>
        <v>77|FTE13H</v>
      </c>
      <c r="B1754">
        <v>77</v>
      </c>
      <c r="C1754" t="s">
        <v>324</v>
      </c>
      <c r="D1754">
        <v>215</v>
      </c>
      <c r="E1754" t="s">
        <v>325</v>
      </c>
      <c r="F1754" s="6" t="s">
        <v>58</v>
      </c>
      <c r="G1754">
        <v>555118</v>
      </c>
      <c r="H1754" s="6" t="s">
        <v>57</v>
      </c>
      <c r="I1754" s="9">
        <v>120</v>
      </c>
      <c r="J1754">
        <v>1</v>
      </c>
      <c r="K1754">
        <v>1</v>
      </c>
      <c r="L1754">
        <v>0</v>
      </c>
    </row>
    <row r="1755" spans="1:12" x14ac:dyDescent="0.2">
      <c r="A1755" t="str">
        <f>Utdanningstilbud[[#This Row],[studiestednr]]&amp;"|"&amp;Utdanningstilbud[[#This Row],[tilbudkode]]</f>
        <v>77|FTE13N</v>
      </c>
      <c r="B1755">
        <v>77</v>
      </c>
      <c r="C1755" t="s">
        <v>324</v>
      </c>
      <c r="D1755">
        <v>215</v>
      </c>
      <c r="E1755" t="s">
        <v>325</v>
      </c>
      <c r="F1755" s="6" t="s">
        <v>59</v>
      </c>
      <c r="G1755">
        <v>555118</v>
      </c>
      <c r="H1755" s="6" t="s">
        <v>57</v>
      </c>
      <c r="I1755" s="9">
        <v>120</v>
      </c>
      <c r="J1755">
        <v>0.66</v>
      </c>
      <c r="K1755">
        <v>3</v>
      </c>
      <c r="L1755">
        <v>36</v>
      </c>
    </row>
    <row r="1756" spans="1:12" x14ac:dyDescent="0.2">
      <c r="A1756" t="str">
        <f>Utdanningstilbud[[#This Row],[studiestednr]]&amp;"|"&amp;Utdanningstilbud[[#This Row],[tilbudkode]]</f>
        <v>77|FTE50N</v>
      </c>
      <c r="B1756">
        <v>77</v>
      </c>
      <c r="C1756" t="s">
        <v>324</v>
      </c>
      <c r="D1756">
        <v>215</v>
      </c>
      <c r="E1756" t="s">
        <v>325</v>
      </c>
      <c r="F1756" s="6" t="s">
        <v>335</v>
      </c>
      <c r="G1756">
        <v>555117</v>
      </c>
      <c r="H1756" s="6" t="s">
        <v>336</v>
      </c>
      <c r="I1756" s="9">
        <v>120</v>
      </c>
      <c r="J1756">
        <v>0.66</v>
      </c>
      <c r="K1756">
        <v>3</v>
      </c>
      <c r="L1756">
        <v>36</v>
      </c>
    </row>
    <row r="1757" spans="1:12" x14ac:dyDescent="0.2">
      <c r="A1757" t="str">
        <f>Utdanningstilbud[[#This Row],[studiestednr]]&amp;"|"&amp;Utdanningstilbud[[#This Row],[tilbudkode]]</f>
        <v>77|FTE61K</v>
      </c>
      <c r="B1757">
        <v>77</v>
      </c>
      <c r="C1757" t="s">
        <v>324</v>
      </c>
      <c r="D1757">
        <v>215</v>
      </c>
      <c r="E1757" t="s">
        <v>325</v>
      </c>
      <c r="F1757" s="6" t="s">
        <v>337</v>
      </c>
      <c r="G1757">
        <v>552205</v>
      </c>
      <c r="H1757" s="6" t="s">
        <v>338</v>
      </c>
      <c r="I1757" s="9">
        <v>30</v>
      </c>
      <c r="J1757">
        <v>0.5</v>
      </c>
      <c r="K1757">
        <v>3</v>
      </c>
      <c r="L1757">
        <v>6</v>
      </c>
    </row>
    <row r="1758" spans="1:12" x14ac:dyDescent="0.2">
      <c r="A1758" t="str">
        <f>Utdanningstilbud[[#This Row],[studiestednr]]&amp;"|"&amp;Utdanningstilbud[[#This Row],[tilbudkode]]</f>
        <v>77|FTT04H</v>
      </c>
      <c r="B1758">
        <v>77</v>
      </c>
      <c r="C1758" t="s">
        <v>324</v>
      </c>
      <c r="D1758">
        <v>215</v>
      </c>
      <c r="E1758" t="s">
        <v>325</v>
      </c>
      <c r="F1758" s="6" t="s">
        <v>72</v>
      </c>
      <c r="G1758">
        <v>555221</v>
      </c>
      <c r="H1758" s="6" t="s">
        <v>73</v>
      </c>
      <c r="I1758" s="9">
        <v>120</v>
      </c>
      <c r="J1758">
        <v>1</v>
      </c>
      <c r="K1758">
        <v>1</v>
      </c>
      <c r="L1758">
        <v>0</v>
      </c>
    </row>
    <row r="1759" spans="1:12" x14ac:dyDescent="0.2">
      <c r="A1759" t="str">
        <f>Utdanningstilbud[[#This Row],[studiestednr]]&amp;"|"&amp;Utdanningstilbud[[#This Row],[tilbudkode]]</f>
        <v>77|FTT04N</v>
      </c>
      <c r="B1759">
        <v>77</v>
      </c>
      <c r="C1759" t="s">
        <v>324</v>
      </c>
      <c r="D1759">
        <v>215</v>
      </c>
      <c r="E1759" t="s">
        <v>325</v>
      </c>
      <c r="F1759" s="6" t="s">
        <v>339</v>
      </c>
      <c r="G1759">
        <v>555221</v>
      </c>
      <c r="H1759" s="6" t="s">
        <v>73</v>
      </c>
      <c r="I1759" s="9">
        <v>120</v>
      </c>
      <c r="J1759">
        <v>0.66</v>
      </c>
      <c r="K1759">
        <v>3</v>
      </c>
      <c r="L1759">
        <v>36</v>
      </c>
    </row>
    <row r="1760" spans="1:12" x14ac:dyDescent="0.2">
      <c r="A1760" t="str">
        <f>Utdanningstilbud[[#This Row],[studiestednr]]&amp;"|"&amp;Utdanningstilbud[[#This Row],[tilbudkode]]</f>
        <v>77|FTT60K</v>
      </c>
      <c r="B1760">
        <v>77</v>
      </c>
      <c r="C1760" t="s">
        <v>324</v>
      </c>
      <c r="D1760">
        <v>215</v>
      </c>
      <c r="E1760" t="s">
        <v>325</v>
      </c>
      <c r="F1760" s="6" t="s">
        <v>340</v>
      </c>
      <c r="G1760">
        <v>551404</v>
      </c>
      <c r="H1760" s="6" t="s">
        <v>341</v>
      </c>
      <c r="I1760" s="9">
        <v>30</v>
      </c>
      <c r="J1760">
        <v>0.5</v>
      </c>
      <c r="K1760">
        <v>3</v>
      </c>
      <c r="L1760">
        <v>12</v>
      </c>
    </row>
    <row r="1761" spans="1:12" x14ac:dyDescent="0.2">
      <c r="A1761" t="str">
        <f>Utdanningstilbud[[#This Row],[studiestednr]]&amp;"|"&amp;Utdanningstilbud[[#This Row],[tilbudkode]]</f>
        <v>77|FTT75K</v>
      </c>
      <c r="B1761">
        <v>77</v>
      </c>
      <c r="C1761" t="s">
        <v>324</v>
      </c>
      <c r="D1761">
        <v>215</v>
      </c>
      <c r="E1761" t="s">
        <v>325</v>
      </c>
      <c r="F1761" s="6" t="s">
        <v>2146</v>
      </c>
      <c r="G1761">
        <v>555239</v>
      </c>
      <c r="H1761" s="6" t="s">
        <v>2147</v>
      </c>
      <c r="I1761" s="9">
        <v>30</v>
      </c>
      <c r="J1761">
        <v>0.5</v>
      </c>
      <c r="K1761">
        <v>2</v>
      </c>
      <c r="L1761">
        <v>0</v>
      </c>
    </row>
    <row r="1762" spans="1:12" x14ac:dyDescent="0.2">
      <c r="A1762" t="str">
        <f>Utdanningstilbud[[#This Row],[studiestednr]]&amp;"|"&amp;Utdanningstilbud[[#This Row],[tilbudkode]]</f>
        <v>77|KAL57K</v>
      </c>
      <c r="B1762">
        <v>77</v>
      </c>
      <c r="C1762" t="s">
        <v>324</v>
      </c>
      <c r="D1762">
        <v>215</v>
      </c>
      <c r="E1762" t="s">
        <v>325</v>
      </c>
      <c r="F1762" s="6" t="s">
        <v>346</v>
      </c>
      <c r="G1762">
        <v>999999</v>
      </c>
      <c r="H1762" s="6" t="s">
        <v>347</v>
      </c>
      <c r="I1762" s="9">
        <v>10</v>
      </c>
      <c r="J1762">
        <v>0.33</v>
      </c>
      <c r="K1762">
        <v>2</v>
      </c>
      <c r="L1762">
        <v>0</v>
      </c>
    </row>
    <row r="1763" spans="1:12" x14ac:dyDescent="0.2">
      <c r="A1763" t="str">
        <f>Utdanningstilbud[[#This Row],[studiestednr]]&amp;"|"&amp;Utdanningstilbud[[#This Row],[tilbudkode]]</f>
        <v>77|KAL58K</v>
      </c>
      <c r="B1763">
        <v>77</v>
      </c>
      <c r="C1763" t="s">
        <v>324</v>
      </c>
      <c r="D1763">
        <v>215</v>
      </c>
      <c r="E1763" t="s">
        <v>325</v>
      </c>
      <c r="F1763" s="6" t="s">
        <v>2148</v>
      </c>
      <c r="G1763">
        <v>999999</v>
      </c>
      <c r="H1763" s="6" t="s">
        <v>2149</v>
      </c>
      <c r="I1763" s="9">
        <v>5</v>
      </c>
      <c r="J1763">
        <v>0.16</v>
      </c>
      <c r="K1763">
        <v>2</v>
      </c>
      <c r="L1763">
        <v>0</v>
      </c>
    </row>
    <row r="1764" spans="1:12" x14ac:dyDescent="0.2">
      <c r="A1764" t="str">
        <f>Utdanningstilbud[[#This Row],[studiestednr]]&amp;"|"&amp;Utdanningstilbud[[#This Row],[tilbudkode]]</f>
        <v>77|KHH87K</v>
      </c>
      <c r="B1764">
        <v>77</v>
      </c>
      <c r="C1764" t="s">
        <v>324</v>
      </c>
      <c r="D1764">
        <v>215</v>
      </c>
      <c r="E1764" t="s">
        <v>325</v>
      </c>
      <c r="F1764" s="6" t="s">
        <v>2150</v>
      </c>
      <c r="G1764">
        <v>999999</v>
      </c>
      <c r="H1764" s="6" t="s">
        <v>2151</v>
      </c>
      <c r="I1764" s="9">
        <v>10</v>
      </c>
      <c r="J1764">
        <v>0.33</v>
      </c>
      <c r="K1764">
        <v>3</v>
      </c>
      <c r="L1764">
        <v>8</v>
      </c>
    </row>
    <row r="1765" spans="1:12" x14ac:dyDescent="0.2">
      <c r="A1765" t="str">
        <f>Utdanningstilbud[[#This Row],[studiestednr]]&amp;"|"&amp;Utdanningstilbud[[#This Row],[tilbudkode]]</f>
        <v>77|KHH88K</v>
      </c>
      <c r="B1765">
        <v>77</v>
      </c>
      <c r="C1765" t="s">
        <v>324</v>
      </c>
      <c r="D1765">
        <v>215</v>
      </c>
      <c r="E1765" t="s">
        <v>325</v>
      </c>
      <c r="F1765" s="6" t="s">
        <v>348</v>
      </c>
      <c r="G1765">
        <v>999999</v>
      </c>
      <c r="H1765" s="6" t="s">
        <v>349</v>
      </c>
      <c r="I1765" s="9">
        <v>10</v>
      </c>
      <c r="J1765">
        <v>0.33</v>
      </c>
      <c r="K1765">
        <v>3</v>
      </c>
      <c r="L1765">
        <v>8</v>
      </c>
    </row>
    <row r="1766" spans="1:12" x14ac:dyDescent="0.2">
      <c r="A1766" t="str">
        <f>Utdanningstilbud[[#This Row],[studiestednr]]&amp;"|"&amp;Utdanningstilbud[[#This Row],[tilbudkode]]</f>
        <v>77|KTB70N</v>
      </c>
      <c r="B1766">
        <v>77</v>
      </c>
      <c r="C1766" t="s">
        <v>324</v>
      </c>
      <c r="D1766">
        <v>215</v>
      </c>
      <c r="E1766" t="s">
        <v>325</v>
      </c>
      <c r="F1766" s="6" t="s">
        <v>350</v>
      </c>
      <c r="G1766">
        <v>551404</v>
      </c>
      <c r="H1766" s="6" t="s">
        <v>351</v>
      </c>
      <c r="I1766" s="9">
        <v>5</v>
      </c>
      <c r="J1766">
        <v>0.16</v>
      </c>
      <c r="K1766">
        <v>2</v>
      </c>
      <c r="L1766">
        <v>0</v>
      </c>
    </row>
    <row r="1767" spans="1:12" x14ac:dyDescent="0.2">
      <c r="A1767" t="str">
        <f>Utdanningstilbud[[#This Row],[studiestednr]]&amp;"|"&amp;Utdanningstilbud[[#This Row],[tilbudkode]]</f>
        <v>77|KTB71N</v>
      </c>
      <c r="B1767">
        <v>77</v>
      </c>
      <c r="C1767" t="s">
        <v>324</v>
      </c>
      <c r="D1767">
        <v>215</v>
      </c>
      <c r="E1767" t="s">
        <v>325</v>
      </c>
      <c r="F1767" s="6" t="s">
        <v>342</v>
      </c>
      <c r="G1767">
        <v>551404</v>
      </c>
      <c r="H1767" s="6" t="s">
        <v>343</v>
      </c>
      <c r="I1767" s="9">
        <v>5</v>
      </c>
      <c r="J1767">
        <v>0.16</v>
      </c>
      <c r="K1767">
        <v>2</v>
      </c>
      <c r="L1767">
        <v>0</v>
      </c>
    </row>
    <row r="1768" spans="1:12" x14ac:dyDescent="0.2">
      <c r="A1768" t="str">
        <f>Utdanningstilbud[[#This Row],[studiestednr]]&amp;"|"&amp;Utdanningstilbud[[#This Row],[tilbudkode]]</f>
        <v>77|KTB72N</v>
      </c>
      <c r="B1768">
        <v>77</v>
      </c>
      <c r="C1768" t="s">
        <v>324</v>
      </c>
      <c r="D1768">
        <v>215</v>
      </c>
      <c r="E1768" t="s">
        <v>325</v>
      </c>
      <c r="F1768" s="6" t="s">
        <v>2152</v>
      </c>
      <c r="G1768">
        <v>551404</v>
      </c>
      <c r="H1768" s="6" t="s">
        <v>2153</v>
      </c>
      <c r="I1768" s="9">
        <v>10</v>
      </c>
      <c r="J1768">
        <v>0.33</v>
      </c>
      <c r="K1768">
        <v>3</v>
      </c>
      <c r="L1768">
        <v>2</v>
      </c>
    </row>
    <row r="1769" spans="1:12" x14ac:dyDescent="0.2">
      <c r="A1769" t="str">
        <f>Utdanningstilbud[[#This Row],[studiestednr]]&amp;"|"&amp;Utdanningstilbud[[#This Row],[tilbudkode]]</f>
        <v>77|KTB73N</v>
      </c>
      <c r="B1769">
        <v>77</v>
      </c>
      <c r="C1769" t="s">
        <v>324</v>
      </c>
      <c r="D1769">
        <v>215</v>
      </c>
      <c r="E1769" t="s">
        <v>325</v>
      </c>
      <c r="F1769" s="6" t="s">
        <v>2154</v>
      </c>
      <c r="G1769">
        <v>551404</v>
      </c>
      <c r="H1769" s="6" t="s">
        <v>2155</v>
      </c>
      <c r="I1769" s="9">
        <v>5</v>
      </c>
      <c r="J1769">
        <v>0.16</v>
      </c>
      <c r="K1769">
        <v>2</v>
      </c>
      <c r="L1769">
        <v>0</v>
      </c>
    </row>
    <row r="1770" spans="1:12" x14ac:dyDescent="0.2">
      <c r="A1770" t="str">
        <f>Utdanningstilbud[[#This Row],[studiestednr]]&amp;"|"&amp;Utdanningstilbud[[#This Row],[tilbudkode]]</f>
        <v>77|KTB76N</v>
      </c>
      <c r="B1770">
        <v>77</v>
      </c>
      <c r="C1770" t="s">
        <v>324</v>
      </c>
      <c r="D1770">
        <v>215</v>
      </c>
      <c r="E1770" t="s">
        <v>325</v>
      </c>
      <c r="F1770" s="6" t="s">
        <v>352</v>
      </c>
      <c r="G1770">
        <v>557119</v>
      </c>
      <c r="H1770" s="6" t="s">
        <v>353</v>
      </c>
      <c r="I1770" s="9">
        <v>15</v>
      </c>
      <c r="J1770">
        <v>0.25</v>
      </c>
      <c r="K1770">
        <v>2</v>
      </c>
      <c r="L1770">
        <v>0</v>
      </c>
    </row>
    <row r="1771" spans="1:12" x14ac:dyDescent="0.2">
      <c r="A1771" t="str">
        <f>Utdanningstilbud[[#This Row],[studiestednr]]&amp;"|"&amp;Utdanningstilbud[[#This Row],[tilbudkode]]</f>
        <v>77|KTE52N</v>
      </c>
      <c r="B1771">
        <v>77</v>
      </c>
      <c r="C1771" t="s">
        <v>324</v>
      </c>
      <c r="D1771">
        <v>215</v>
      </c>
      <c r="E1771" t="s">
        <v>325</v>
      </c>
      <c r="F1771" s="6" t="s">
        <v>2156</v>
      </c>
      <c r="G1771">
        <v>555118</v>
      </c>
      <c r="H1771" s="6" t="s">
        <v>2157</v>
      </c>
      <c r="I1771" s="9">
        <v>15</v>
      </c>
      <c r="J1771">
        <v>0.5</v>
      </c>
      <c r="K1771">
        <v>2</v>
      </c>
      <c r="L1771">
        <v>0</v>
      </c>
    </row>
    <row r="1772" spans="1:12" x14ac:dyDescent="0.2">
      <c r="A1772" t="str">
        <f>Utdanningstilbud[[#This Row],[studiestednr]]&amp;"|"&amp;Utdanningstilbud[[#This Row],[tilbudkode]]</f>
        <v>77|KTE56N</v>
      </c>
      <c r="B1772">
        <v>77</v>
      </c>
      <c r="C1772" t="s">
        <v>324</v>
      </c>
      <c r="D1772">
        <v>215</v>
      </c>
      <c r="E1772" t="s">
        <v>325</v>
      </c>
      <c r="F1772" s="6" t="s">
        <v>2644</v>
      </c>
      <c r="G1772">
        <v>555118</v>
      </c>
      <c r="H1772" s="6" t="s">
        <v>2645</v>
      </c>
      <c r="I1772" s="9">
        <v>2.5</v>
      </c>
      <c r="J1772">
        <v>0.33</v>
      </c>
      <c r="K1772">
        <v>2</v>
      </c>
      <c r="L1772">
        <v>0</v>
      </c>
    </row>
    <row r="1773" spans="1:12" x14ac:dyDescent="0.2">
      <c r="A1773" t="str">
        <f>Utdanningstilbud[[#This Row],[studiestednr]]&amp;"|"&amp;Utdanningstilbud[[#This Row],[tilbudkode]]</f>
        <v>77|KTE61N</v>
      </c>
      <c r="B1773">
        <v>77</v>
      </c>
      <c r="C1773" t="s">
        <v>324</v>
      </c>
      <c r="D1773">
        <v>215</v>
      </c>
      <c r="E1773" t="s">
        <v>325</v>
      </c>
      <c r="F1773" s="6" t="s">
        <v>344</v>
      </c>
      <c r="G1773">
        <v>999999</v>
      </c>
      <c r="H1773" s="6" t="s">
        <v>345</v>
      </c>
      <c r="I1773" s="9">
        <v>15</v>
      </c>
      <c r="J1773">
        <v>0.08</v>
      </c>
      <c r="K1773">
        <v>2</v>
      </c>
      <c r="L1773">
        <v>0</v>
      </c>
    </row>
    <row r="1774" spans="1:12" x14ac:dyDescent="0.2">
      <c r="A1774" t="str">
        <f>Utdanningstilbud[[#This Row],[studiestednr]]&amp;"|"&amp;Utdanningstilbud[[#This Row],[tilbudkode]]</f>
        <v>77|KTE72K</v>
      </c>
      <c r="B1774">
        <v>77</v>
      </c>
      <c r="C1774" t="s">
        <v>324</v>
      </c>
      <c r="D1774">
        <v>215</v>
      </c>
      <c r="E1774" t="s">
        <v>325</v>
      </c>
      <c r="F1774" s="6" t="s">
        <v>354</v>
      </c>
      <c r="G1774">
        <v>555118</v>
      </c>
      <c r="H1774" s="6" t="s">
        <v>355</v>
      </c>
      <c r="I1774" s="9">
        <v>15</v>
      </c>
      <c r="J1774">
        <v>0.25</v>
      </c>
      <c r="K1774">
        <v>2</v>
      </c>
      <c r="L1774">
        <v>0</v>
      </c>
    </row>
    <row r="1775" spans="1:12" x14ac:dyDescent="0.2">
      <c r="A1775" t="str">
        <f>Utdanningstilbud[[#This Row],[studiestednr]]&amp;"|"&amp;Utdanningstilbud[[#This Row],[tilbudkode]]</f>
        <v>77|KTE81K</v>
      </c>
      <c r="B1775">
        <v>77</v>
      </c>
      <c r="C1775" t="s">
        <v>324</v>
      </c>
      <c r="D1775">
        <v>215</v>
      </c>
      <c r="E1775" t="s">
        <v>325</v>
      </c>
      <c r="F1775" s="6" t="s">
        <v>356</v>
      </c>
      <c r="G1775">
        <v>555118</v>
      </c>
      <c r="H1775" s="6" t="s">
        <v>2158</v>
      </c>
      <c r="I1775" s="9">
        <v>5</v>
      </c>
      <c r="J1775">
        <v>0.16</v>
      </c>
      <c r="K1775">
        <v>2</v>
      </c>
      <c r="L1775">
        <v>0</v>
      </c>
    </row>
    <row r="1776" spans="1:12" x14ac:dyDescent="0.2">
      <c r="A1776" t="str">
        <f>Utdanningstilbud[[#This Row],[studiestednr]]&amp;"|"&amp;Utdanningstilbud[[#This Row],[tilbudkode]]</f>
        <v>77|KTE81K</v>
      </c>
      <c r="B1776">
        <v>77</v>
      </c>
      <c r="C1776" t="s">
        <v>324</v>
      </c>
      <c r="D1776">
        <v>215</v>
      </c>
      <c r="E1776" t="s">
        <v>325</v>
      </c>
      <c r="F1776" s="6" t="s">
        <v>356</v>
      </c>
      <c r="G1776">
        <v>555118</v>
      </c>
      <c r="H1776" s="6" t="s">
        <v>357</v>
      </c>
      <c r="I1776" s="9">
        <v>5</v>
      </c>
      <c r="J1776">
        <v>0.16</v>
      </c>
      <c r="K1776">
        <v>2</v>
      </c>
      <c r="L1776">
        <v>0</v>
      </c>
    </row>
    <row r="1777" spans="1:12" x14ac:dyDescent="0.2">
      <c r="A1777" t="str">
        <f>Utdanningstilbud[[#This Row],[studiestednr]]&amp;"|"&amp;Utdanningstilbud[[#This Row],[tilbudkode]]</f>
        <v>77|KTE82K</v>
      </c>
      <c r="B1777">
        <v>77</v>
      </c>
      <c r="C1777" t="s">
        <v>324</v>
      </c>
      <c r="D1777">
        <v>215</v>
      </c>
      <c r="E1777" t="s">
        <v>325</v>
      </c>
      <c r="F1777" s="6" t="s">
        <v>2159</v>
      </c>
      <c r="G1777">
        <v>555118</v>
      </c>
      <c r="H1777" s="6" t="s">
        <v>2160</v>
      </c>
      <c r="I1777" s="9">
        <v>5</v>
      </c>
      <c r="J1777">
        <v>0.16</v>
      </c>
      <c r="K1777">
        <v>2</v>
      </c>
      <c r="L1777">
        <v>0</v>
      </c>
    </row>
    <row r="1778" spans="1:12" x14ac:dyDescent="0.2">
      <c r="A1778" t="str">
        <f>Utdanningstilbud[[#This Row],[studiestednr]]&amp;"|"&amp;Utdanningstilbud[[#This Row],[tilbudkode]]</f>
        <v>77|KTE83N</v>
      </c>
      <c r="B1778">
        <v>77</v>
      </c>
      <c r="C1778" t="s">
        <v>324</v>
      </c>
      <c r="D1778">
        <v>215</v>
      </c>
      <c r="E1778" t="s">
        <v>325</v>
      </c>
      <c r="F1778" s="6" t="s">
        <v>2161</v>
      </c>
      <c r="G1778">
        <v>555140</v>
      </c>
      <c r="H1778" s="6" t="s">
        <v>2162</v>
      </c>
      <c r="I1778" s="9">
        <v>15</v>
      </c>
      <c r="J1778">
        <v>0.5</v>
      </c>
      <c r="K1778">
        <v>2</v>
      </c>
      <c r="L1778">
        <v>0</v>
      </c>
    </row>
    <row r="1779" spans="1:12" x14ac:dyDescent="0.2">
      <c r="A1779" t="str">
        <f>Utdanningstilbud[[#This Row],[studiestednr]]&amp;"|"&amp;Utdanningstilbud[[#This Row],[tilbudkode]]</f>
        <v>77|KTE84N</v>
      </c>
      <c r="B1779">
        <v>77</v>
      </c>
      <c r="C1779" t="s">
        <v>324</v>
      </c>
      <c r="D1779">
        <v>215</v>
      </c>
      <c r="E1779" t="s">
        <v>325</v>
      </c>
      <c r="F1779" s="6" t="s">
        <v>2163</v>
      </c>
      <c r="G1779">
        <v>555118</v>
      </c>
      <c r="H1779" s="6" t="s">
        <v>2164</v>
      </c>
      <c r="I1779" s="9">
        <v>7.5</v>
      </c>
      <c r="J1779">
        <v>0.25</v>
      </c>
      <c r="K1779">
        <v>2</v>
      </c>
      <c r="L1779">
        <v>0</v>
      </c>
    </row>
    <row r="1780" spans="1:12" x14ac:dyDescent="0.2">
      <c r="A1780" t="str">
        <f>Utdanningstilbud[[#This Row],[studiestednr]]&amp;"|"&amp;Utdanningstilbud[[#This Row],[tilbudkode]]</f>
        <v>77|KTT80K</v>
      </c>
      <c r="B1780">
        <v>77</v>
      </c>
      <c r="C1780" t="s">
        <v>324</v>
      </c>
      <c r="D1780">
        <v>215</v>
      </c>
      <c r="E1780" t="s">
        <v>325</v>
      </c>
      <c r="F1780" s="6" t="s">
        <v>2165</v>
      </c>
      <c r="G1780">
        <v>551404</v>
      </c>
      <c r="H1780" s="6" t="s">
        <v>2166</v>
      </c>
      <c r="I1780" s="9">
        <v>5</v>
      </c>
      <c r="J1780">
        <v>0.16</v>
      </c>
      <c r="K1780">
        <v>2</v>
      </c>
      <c r="L1780">
        <v>0</v>
      </c>
    </row>
    <row r="1781" spans="1:12" x14ac:dyDescent="0.2">
      <c r="A1781" t="str">
        <f>Utdanningstilbud[[#This Row],[studiestednr]]&amp;"|"&amp;Utdanningstilbud[[#This Row],[tilbudkode]]</f>
        <v>77|KTT80K</v>
      </c>
      <c r="B1781">
        <v>77</v>
      </c>
      <c r="C1781" t="s">
        <v>324</v>
      </c>
      <c r="D1781">
        <v>215</v>
      </c>
      <c r="E1781" t="s">
        <v>325</v>
      </c>
      <c r="F1781" s="6" t="s">
        <v>2165</v>
      </c>
      <c r="G1781">
        <v>551404</v>
      </c>
      <c r="H1781" s="6" t="s">
        <v>2167</v>
      </c>
      <c r="I1781" s="9">
        <v>5</v>
      </c>
      <c r="J1781">
        <v>0.16</v>
      </c>
      <c r="K1781">
        <v>2</v>
      </c>
      <c r="L1781">
        <v>0</v>
      </c>
    </row>
    <row r="1782" spans="1:12" x14ac:dyDescent="0.2">
      <c r="A1782" t="str">
        <f>Utdanningstilbud[[#This Row],[studiestednr]]&amp;"|"&amp;Utdanningstilbud[[#This Row],[tilbudkode]]</f>
        <v>77|KTT81K</v>
      </c>
      <c r="B1782">
        <v>77</v>
      </c>
      <c r="C1782" t="s">
        <v>324</v>
      </c>
      <c r="D1782">
        <v>215</v>
      </c>
      <c r="E1782" t="s">
        <v>325</v>
      </c>
      <c r="F1782" s="6" t="s">
        <v>2168</v>
      </c>
      <c r="G1782">
        <v>552205</v>
      </c>
      <c r="H1782" s="6" t="s">
        <v>2169</v>
      </c>
      <c r="I1782" s="9">
        <v>15</v>
      </c>
      <c r="J1782">
        <v>0.5</v>
      </c>
      <c r="K1782">
        <v>2</v>
      </c>
      <c r="L1782">
        <v>0</v>
      </c>
    </row>
    <row r="1783" spans="1:12" x14ac:dyDescent="0.2">
      <c r="A1783" t="str">
        <f>Utdanningstilbud[[#This Row],[studiestednr]]&amp;"|"&amp;Utdanningstilbud[[#This Row],[tilbudkode]]</f>
        <v>269|FAL06N</v>
      </c>
      <c r="B1783">
        <v>269</v>
      </c>
      <c r="C1783" t="s">
        <v>738</v>
      </c>
      <c r="D1783">
        <v>215</v>
      </c>
      <c r="E1783" t="s">
        <v>325</v>
      </c>
      <c r="F1783" s="6" t="s">
        <v>739</v>
      </c>
      <c r="G1783">
        <v>544205</v>
      </c>
      <c r="H1783" s="6" t="s">
        <v>740</v>
      </c>
      <c r="I1783" s="9">
        <v>30</v>
      </c>
      <c r="J1783">
        <v>0.5</v>
      </c>
      <c r="K1783">
        <v>3</v>
      </c>
      <c r="L1783">
        <v>4</v>
      </c>
    </row>
    <row r="1784" spans="1:12" x14ac:dyDescent="0.2">
      <c r="A1784" t="str">
        <f>Utdanningstilbud[[#This Row],[studiestednr]]&amp;"|"&amp;Utdanningstilbud[[#This Row],[tilbudkode]]</f>
        <v>269|FHH14D</v>
      </c>
      <c r="B1784">
        <v>269</v>
      </c>
      <c r="C1784" t="s">
        <v>738</v>
      </c>
      <c r="D1784">
        <v>215</v>
      </c>
      <c r="E1784" t="s">
        <v>325</v>
      </c>
      <c r="F1784" s="6" t="s">
        <v>45</v>
      </c>
      <c r="G1784">
        <v>569938</v>
      </c>
      <c r="H1784" s="6" t="s">
        <v>46</v>
      </c>
      <c r="I1784" s="9">
        <v>60</v>
      </c>
      <c r="J1784">
        <v>0.5</v>
      </c>
      <c r="K1784">
        <v>1</v>
      </c>
      <c r="L1784">
        <v>0</v>
      </c>
    </row>
    <row r="1785" spans="1:12" x14ac:dyDescent="0.2">
      <c r="A1785" t="str">
        <f>Utdanningstilbud[[#This Row],[studiestednr]]&amp;"|"&amp;Utdanningstilbud[[#This Row],[tilbudkode]]</f>
        <v>269|FHH14N</v>
      </c>
      <c r="B1785">
        <v>269</v>
      </c>
      <c r="C1785" t="s">
        <v>738</v>
      </c>
      <c r="D1785">
        <v>215</v>
      </c>
      <c r="E1785" t="s">
        <v>325</v>
      </c>
      <c r="F1785" s="6" t="s">
        <v>326</v>
      </c>
      <c r="G1785">
        <v>569938</v>
      </c>
      <c r="H1785" s="6" t="s">
        <v>46</v>
      </c>
      <c r="I1785" s="9">
        <v>60</v>
      </c>
      <c r="J1785">
        <v>0.5</v>
      </c>
      <c r="K1785">
        <v>3</v>
      </c>
      <c r="L1785">
        <v>8</v>
      </c>
    </row>
    <row r="1786" spans="1:12" x14ac:dyDescent="0.2">
      <c r="A1786" t="str">
        <f>Utdanningstilbud[[#This Row],[studiestednr]]&amp;"|"&amp;Utdanningstilbud[[#This Row],[tilbudkode]]</f>
        <v>269|FHH27K</v>
      </c>
      <c r="B1786">
        <v>269</v>
      </c>
      <c r="C1786" t="s">
        <v>738</v>
      </c>
      <c r="D1786">
        <v>215</v>
      </c>
      <c r="E1786" t="s">
        <v>325</v>
      </c>
      <c r="F1786" s="6" t="s">
        <v>2170</v>
      </c>
      <c r="G1786">
        <v>569929</v>
      </c>
      <c r="H1786" s="6" t="s">
        <v>1686</v>
      </c>
      <c r="I1786" s="9">
        <v>60</v>
      </c>
      <c r="J1786">
        <v>0.5</v>
      </c>
      <c r="K1786">
        <v>3</v>
      </c>
      <c r="L1786">
        <v>12</v>
      </c>
    </row>
    <row r="1787" spans="1:12" x14ac:dyDescent="0.2">
      <c r="A1787" t="str">
        <f>Utdanningstilbud[[#This Row],[studiestednr]]&amp;"|"&amp;Utdanningstilbud[[#This Row],[tilbudkode]]</f>
        <v>269|FHH33D</v>
      </c>
      <c r="B1787">
        <v>269</v>
      </c>
      <c r="C1787" t="s">
        <v>738</v>
      </c>
      <c r="D1787">
        <v>215</v>
      </c>
      <c r="E1787" t="s">
        <v>325</v>
      </c>
      <c r="F1787" s="6" t="s">
        <v>2171</v>
      </c>
      <c r="G1787">
        <v>561916</v>
      </c>
      <c r="H1787" s="6" t="s">
        <v>2172</v>
      </c>
      <c r="I1787" s="9">
        <v>60</v>
      </c>
      <c r="J1787">
        <v>0.5</v>
      </c>
      <c r="K1787">
        <v>1</v>
      </c>
      <c r="L1787">
        <v>0</v>
      </c>
    </row>
    <row r="1788" spans="1:12" x14ac:dyDescent="0.2">
      <c r="A1788" t="str">
        <f>Utdanningstilbud[[#This Row],[studiestednr]]&amp;"|"&amp;Utdanningstilbud[[#This Row],[tilbudkode]]</f>
        <v>269|FHH33K</v>
      </c>
      <c r="B1788">
        <v>269</v>
      </c>
      <c r="C1788" t="s">
        <v>738</v>
      </c>
      <c r="D1788">
        <v>215</v>
      </c>
      <c r="E1788" t="s">
        <v>325</v>
      </c>
      <c r="F1788" s="6" t="s">
        <v>2173</v>
      </c>
      <c r="G1788">
        <v>561916</v>
      </c>
      <c r="H1788" s="6" t="s">
        <v>2172</v>
      </c>
      <c r="I1788" s="9">
        <v>60</v>
      </c>
      <c r="J1788">
        <v>0.5</v>
      </c>
      <c r="K1788">
        <v>3</v>
      </c>
      <c r="L1788">
        <v>11</v>
      </c>
    </row>
    <row r="1789" spans="1:12" x14ac:dyDescent="0.2">
      <c r="A1789" t="str">
        <f>Utdanningstilbud[[#This Row],[studiestednr]]&amp;"|"&amp;Utdanningstilbud[[#This Row],[tilbudkode]]</f>
        <v>269|FHH59D</v>
      </c>
      <c r="B1789">
        <v>269</v>
      </c>
      <c r="C1789" t="s">
        <v>738</v>
      </c>
      <c r="D1789">
        <v>215</v>
      </c>
      <c r="E1789" t="s">
        <v>325</v>
      </c>
      <c r="F1789" s="6" t="s">
        <v>2145</v>
      </c>
      <c r="G1789">
        <v>561912</v>
      </c>
      <c r="H1789" s="6" t="s">
        <v>742</v>
      </c>
      <c r="I1789" s="9">
        <v>60</v>
      </c>
      <c r="J1789">
        <v>0.5</v>
      </c>
      <c r="K1789">
        <v>1</v>
      </c>
      <c r="L1789">
        <v>0</v>
      </c>
    </row>
    <row r="1790" spans="1:12" x14ac:dyDescent="0.2">
      <c r="A1790" t="str">
        <f>Utdanningstilbud[[#This Row],[studiestednr]]&amp;"|"&amp;Utdanningstilbud[[#This Row],[tilbudkode]]</f>
        <v>269|FHH59N</v>
      </c>
      <c r="B1790">
        <v>269</v>
      </c>
      <c r="C1790" t="s">
        <v>738</v>
      </c>
      <c r="D1790">
        <v>215</v>
      </c>
      <c r="E1790" t="s">
        <v>325</v>
      </c>
      <c r="F1790" s="6" t="s">
        <v>741</v>
      </c>
      <c r="G1790">
        <v>561912</v>
      </c>
      <c r="H1790" s="6" t="s">
        <v>742</v>
      </c>
      <c r="I1790" s="9">
        <v>60</v>
      </c>
      <c r="J1790">
        <v>0.5</v>
      </c>
      <c r="K1790">
        <v>3</v>
      </c>
      <c r="L1790">
        <v>8</v>
      </c>
    </row>
    <row r="1791" spans="1:12" x14ac:dyDescent="0.2">
      <c r="A1791" t="str">
        <f>Utdanningstilbud[[#This Row],[studiestednr]]&amp;"|"&amp;Utdanningstilbud[[#This Row],[tilbudkode]]</f>
        <v>269|FHH62N</v>
      </c>
      <c r="B1791">
        <v>269</v>
      </c>
      <c r="C1791" t="s">
        <v>738</v>
      </c>
      <c r="D1791">
        <v>215</v>
      </c>
      <c r="E1791" t="s">
        <v>325</v>
      </c>
      <c r="F1791" s="6" t="s">
        <v>743</v>
      </c>
      <c r="G1791">
        <v>562903</v>
      </c>
      <c r="H1791" s="6" t="s">
        <v>494</v>
      </c>
      <c r="I1791" s="9">
        <v>30</v>
      </c>
      <c r="J1791">
        <v>0.5</v>
      </c>
      <c r="K1791">
        <v>2</v>
      </c>
      <c r="L1791">
        <v>0</v>
      </c>
    </row>
    <row r="1792" spans="1:12" x14ac:dyDescent="0.2">
      <c r="A1792" t="str">
        <f>Utdanningstilbud[[#This Row],[studiestednr]]&amp;"|"&amp;Utdanningstilbud[[#This Row],[tilbudkode]]</f>
        <v>269|FHH67D</v>
      </c>
      <c r="B1792">
        <v>269</v>
      </c>
      <c r="C1792" t="s">
        <v>738</v>
      </c>
      <c r="D1792">
        <v>215</v>
      </c>
      <c r="E1792" t="s">
        <v>325</v>
      </c>
      <c r="F1792" s="6" t="s">
        <v>327</v>
      </c>
      <c r="G1792">
        <v>561914</v>
      </c>
      <c r="H1792" s="6" t="s">
        <v>328</v>
      </c>
      <c r="I1792" s="9">
        <v>60</v>
      </c>
      <c r="J1792">
        <v>0.5</v>
      </c>
      <c r="K1792">
        <v>1</v>
      </c>
      <c r="L1792">
        <v>0</v>
      </c>
    </row>
    <row r="1793" spans="1:12" x14ac:dyDescent="0.2">
      <c r="A1793" t="str">
        <f>Utdanningstilbud[[#This Row],[studiestednr]]&amp;"|"&amp;Utdanningstilbud[[#This Row],[tilbudkode]]</f>
        <v>269|FHH67N</v>
      </c>
      <c r="B1793">
        <v>269</v>
      </c>
      <c r="C1793" t="s">
        <v>738</v>
      </c>
      <c r="D1793">
        <v>215</v>
      </c>
      <c r="E1793" t="s">
        <v>325</v>
      </c>
      <c r="F1793" s="6" t="s">
        <v>2174</v>
      </c>
      <c r="G1793">
        <v>561914</v>
      </c>
      <c r="H1793" s="6" t="s">
        <v>328</v>
      </c>
      <c r="I1793" s="9">
        <v>60</v>
      </c>
      <c r="J1793">
        <v>0.5</v>
      </c>
      <c r="K1793">
        <v>3</v>
      </c>
      <c r="L1793">
        <v>8</v>
      </c>
    </row>
    <row r="1794" spans="1:12" x14ac:dyDescent="0.2">
      <c r="A1794" t="str">
        <f>Utdanningstilbud[[#This Row],[studiestednr]]&amp;"|"&amp;Utdanningstilbud[[#This Row],[tilbudkode]]</f>
        <v>269|FHH89D</v>
      </c>
      <c r="B1794">
        <v>269</v>
      </c>
      <c r="C1794" t="s">
        <v>738</v>
      </c>
      <c r="D1794">
        <v>215</v>
      </c>
      <c r="E1794" t="s">
        <v>325</v>
      </c>
      <c r="F1794" s="6" t="s">
        <v>2175</v>
      </c>
      <c r="G1794">
        <v>561912</v>
      </c>
      <c r="H1794" s="6" t="s">
        <v>410</v>
      </c>
      <c r="I1794" s="9">
        <v>60</v>
      </c>
      <c r="J1794">
        <v>0.5</v>
      </c>
      <c r="K1794">
        <v>1</v>
      </c>
      <c r="L1794">
        <v>0</v>
      </c>
    </row>
    <row r="1795" spans="1:12" x14ac:dyDescent="0.2">
      <c r="A1795" t="str">
        <f>Utdanningstilbud[[#This Row],[studiestednr]]&amp;"|"&amp;Utdanningstilbud[[#This Row],[tilbudkode]]</f>
        <v>269|FHH89K</v>
      </c>
      <c r="B1795">
        <v>269</v>
      </c>
      <c r="C1795" t="s">
        <v>738</v>
      </c>
      <c r="D1795">
        <v>215</v>
      </c>
      <c r="E1795" t="s">
        <v>325</v>
      </c>
      <c r="F1795" s="6" t="s">
        <v>744</v>
      </c>
      <c r="G1795">
        <v>561912</v>
      </c>
      <c r="H1795" s="6" t="s">
        <v>410</v>
      </c>
      <c r="I1795" s="9">
        <v>60</v>
      </c>
      <c r="J1795">
        <v>0.5</v>
      </c>
      <c r="K1795">
        <v>3</v>
      </c>
      <c r="L1795">
        <v>8</v>
      </c>
    </row>
    <row r="1796" spans="1:12" x14ac:dyDescent="0.2">
      <c r="A1796" t="str">
        <f>Utdanningstilbud[[#This Row],[studiestednr]]&amp;"|"&amp;Utdanningstilbud[[#This Row],[tilbudkode]]</f>
        <v>269|FTE02D</v>
      </c>
      <c r="B1796">
        <v>269</v>
      </c>
      <c r="C1796" t="s">
        <v>738</v>
      </c>
      <c r="D1796">
        <v>215</v>
      </c>
      <c r="E1796" t="s">
        <v>325</v>
      </c>
      <c r="F1796" s="6" t="s">
        <v>1276</v>
      </c>
      <c r="G1796">
        <v>555119</v>
      </c>
      <c r="H1796" s="6" t="s">
        <v>746</v>
      </c>
      <c r="I1796" s="9">
        <v>120</v>
      </c>
      <c r="J1796">
        <v>0.5</v>
      </c>
      <c r="K1796">
        <v>1</v>
      </c>
      <c r="L1796">
        <v>0</v>
      </c>
    </row>
    <row r="1797" spans="1:12" x14ac:dyDescent="0.2">
      <c r="A1797" t="str">
        <f>Utdanningstilbud[[#This Row],[studiestednr]]&amp;"|"&amp;Utdanningstilbud[[#This Row],[tilbudkode]]</f>
        <v>269|FTE02H</v>
      </c>
      <c r="B1797">
        <v>269</v>
      </c>
      <c r="C1797" t="s">
        <v>738</v>
      </c>
      <c r="D1797">
        <v>215</v>
      </c>
      <c r="E1797" t="s">
        <v>325</v>
      </c>
      <c r="F1797" s="6" t="s">
        <v>2176</v>
      </c>
      <c r="G1797">
        <v>555119</v>
      </c>
      <c r="H1797" s="6" t="s">
        <v>746</v>
      </c>
      <c r="I1797" s="9">
        <v>120</v>
      </c>
      <c r="J1797">
        <v>1</v>
      </c>
      <c r="K1797">
        <v>1</v>
      </c>
      <c r="L1797">
        <v>0</v>
      </c>
    </row>
    <row r="1798" spans="1:12" x14ac:dyDescent="0.2">
      <c r="A1798" t="str">
        <f>Utdanningstilbud[[#This Row],[studiestednr]]&amp;"|"&amp;Utdanningstilbud[[#This Row],[tilbudkode]]</f>
        <v>269|FTE02N</v>
      </c>
      <c r="B1798">
        <v>269</v>
      </c>
      <c r="C1798" t="s">
        <v>738</v>
      </c>
      <c r="D1798">
        <v>215</v>
      </c>
      <c r="E1798" t="s">
        <v>325</v>
      </c>
      <c r="F1798" s="6" t="s">
        <v>745</v>
      </c>
      <c r="G1798">
        <v>555119</v>
      </c>
      <c r="H1798" s="6" t="s">
        <v>746</v>
      </c>
      <c r="I1798" s="9">
        <v>120</v>
      </c>
      <c r="J1798">
        <v>0.66</v>
      </c>
      <c r="K1798">
        <v>3</v>
      </c>
      <c r="L1798">
        <v>6</v>
      </c>
    </row>
    <row r="1799" spans="1:12" x14ac:dyDescent="0.2">
      <c r="A1799" t="str">
        <f>Utdanningstilbud[[#This Row],[studiestednr]]&amp;"|"&amp;Utdanningstilbud[[#This Row],[tilbudkode]]</f>
        <v>269|FTE13D</v>
      </c>
      <c r="B1799">
        <v>269</v>
      </c>
      <c r="C1799" t="s">
        <v>738</v>
      </c>
      <c r="D1799">
        <v>215</v>
      </c>
      <c r="E1799" t="s">
        <v>325</v>
      </c>
      <c r="F1799" s="6" t="s">
        <v>56</v>
      </c>
      <c r="G1799">
        <v>555118</v>
      </c>
      <c r="H1799" s="6" t="s">
        <v>57</v>
      </c>
      <c r="I1799" s="9">
        <v>120</v>
      </c>
      <c r="J1799">
        <v>0.5</v>
      </c>
      <c r="K1799">
        <v>1</v>
      </c>
      <c r="L1799">
        <v>0</v>
      </c>
    </row>
    <row r="1800" spans="1:12" x14ac:dyDescent="0.2">
      <c r="A1800" t="str">
        <f>Utdanningstilbud[[#This Row],[studiestednr]]&amp;"|"&amp;Utdanningstilbud[[#This Row],[tilbudkode]]</f>
        <v>269|FTE13H</v>
      </c>
      <c r="B1800">
        <v>269</v>
      </c>
      <c r="C1800" t="s">
        <v>738</v>
      </c>
      <c r="D1800">
        <v>215</v>
      </c>
      <c r="E1800" t="s">
        <v>325</v>
      </c>
      <c r="F1800" s="6" t="s">
        <v>58</v>
      </c>
      <c r="G1800">
        <v>555118</v>
      </c>
      <c r="H1800" s="6" t="s">
        <v>57</v>
      </c>
      <c r="I1800" s="9">
        <v>120</v>
      </c>
      <c r="J1800">
        <v>1</v>
      </c>
      <c r="K1800">
        <v>1</v>
      </c>
      <c r="L1800">
        <v>0</v>
      </c>
    </row>
    <row r="1801" spans="1:12" x14ac:dyDescent="0.2">
      <c r="A1801" t="str">
        <f>Utdanningstilbud[[#This Row],[studiestednr]]&amp;"|"&amp;Utdanningstilbud[[#This Row],[tilbudkode]]</f>
        <v>269|FTE55N</v>
      </c>
      <c r="B1801">
        <v>269</v>
      </c>
      <c r="C1801" t="s">
        <v>738</v>
      </c>
      <c r="D1801">
        <v>215</v>
      </c>
      <c r="E1801" t="s">
        <v>325</v>
      </c>
      <c r="F1801" s="6" t="s">
        <v>747</v>
      </c>
      <c r="G1801">
        <v>555133</v>
      </c>
      <c r="H1801" s="6" t="s">
        <v>748</v>
      </c>
      <c r="I1801" s="9">
        <v>30</v>
      </c>
      <c r="J1801">
        <v>0.5</v>
      </c>
      <c r="K1801">
        <v>2</v>
      </c>
      <c r="L1801">
        <v>0</v>
      </c>
    </row>
    <row r="1802" spans="1:12" x14ac:dyDescent="0.2">
      <c r="A1802" t="str">
        <f>Utdanningstilbud[[#This Row],[studiestednr]]&amp;"|"&amp;Utdanningstilbud[[#This Row],[tilbudkode]]</f>
        <v>269|FTE58N</v>
      </c>
      <c r="B1802">
        <v>269</v>
      </c>
      <c r="C1802" t="s">
        <v>738</v>
      </c>
      <c r="D1802">
        <v>215</v>
      </c>
      <c r="E1802" t="s">
        <v>325</v>
      </c>
      <c r="F1802" s="6" t="s">
        <v>2177</v>
      </c>
      <c r="G1802">
        <v>555136</v>
      </c>
      <c r="H1802" s="6" t="s">
        <v>2178</v>
      </c>
      <c r="I1802" s="9">
        <v>30</v>
      </c>
      <c r="J1802">
        <v>0.5</v>
      </c>
      <c r="K1802">
        <v>2</v>
      </c>
      <c r="L1802">
        <v>0</v>
      </c>
    </row>
    <row r="1803" spans="1:12" x14ac:dyDescent="0.2">
      <c r="A1803" t="str">
        <f>Utdanningstilbud[[#This Row],[studiestednr]]&amp;"|"&amp;Utdanningstilbud[[#This Row],[tilbudkode]]</f>
        <v>269|FTM01H</v>
      </c>
      <c r="B1803">
        <v>269</v>
      </c>
      <c r="C1803" t="s">
        <v>738</v>
      </c>
      <c r="D1803">
        <v>215</v>
      </c>
      <c r="E1803" t="s">
        <v>325</v>
      </c>
      <c r="F1803" s="6" t="s">
        <v>68</v>
      </c>
      <c r="G1803">
        <v>581309</v>
      </c>
      <c r="H1803" s="6" t="s">
        <v>69</v>
      </c>
      <c r="I1803" s="9">
        <v>120</v>
      </c>
      <c r="J1803">
        <v>1</v>
      </c>
      <c r="K1803">
        <v>1</v>
      </c>
      <c r="L1803">
        <v>0</v>
      </c>
    </row>
    <row r="1804" spans="1:12" x14ac:dyDescent="0.2">
      <c r="A1804" t="str">
        <f>Utdanningstilbud[[#This Row],[studiestednr]]&amp;"|"&amp;Utdanningstilbud[[#This Row],[tilbudkode]]</f>
        <v>269|KHH25K</v>
      </c>
      <c r="B1804">
        <v>269</v>
      </c>
      <c r="C1804" t="s">
        <v>738</v>
      </c>
      <c r="D1804">
        <v>215</v>
      </c>
      <c r="E1804" t="s">
        <v>325</v>
      </c>
      <c r="F1804" s="6" t="s">
        <v>2179</v>
      </c>
      <c r="G1804">
        <v>569929</v>
      </c>
      <c r="H1804" s="6" t="s">
        <v>2180</v>
      </c>
      <c r="I1804" s="9">
        <v>10</v>
      </c>
      <c r="J1804">
        <v>0.33</v>
      </c>
      <c r="K1804">
        <v>3</v>
      </c>
      <c r="L1804">
        <v>2</v>
      </c>
    </row>
    <row r="1805" spans="1:12" x14ac:dyDescent="0.2">
      <c r="A1805" t="str">
        <f>Utdanningstilbud[[#This Row],[studiestednr]]&amp;"|"&amp;Utdanningstilbud[[#This Row],[tilbudkode]]</f>
        <v>269|KHH29K</v>
      </c>
      <c r="B1805">
        <v>269</v>
      </c>
      <c r="C1805" t="s">
        <v>738</v>
      </c>
      <c r="D1805">
        <v>215</v>
      </c>
      <c r="E1805" t="s">
        <v>325</v>
      </c>
      <c r="F1805" s="6" t="s">
        <v>2181</v>
      </c>
      <c r="G1805">
        <v>569929</v>
      </c>
      <c r="H1805" s="6" t="s">
        <v>2182</v>
      </c>
      <c r="I1805" s="9">
        <v>10</v>
      </c>
      <c r="J1805">
        <v>0.33</v>
      </c>
      <c r="K1805">
        <v>3</v>
      </c>
      <c r="L1805">
        <v>2</v>
      </c>
    </row>
    <row r="1806" spans="1:12" x14ac:dyDescent="0.2">
      <c r="A1806" t="str">
        <f>Utdanningstilbud[[#This Row],[studiestednr]]&amp;"|"&amp;Utdanningstilbud[[#This Row],[tilbudkode]]</f>
        <v>269|KHH30K</v>
      </c>
      <c r="B1806">
        <v>269</v>
      </c>
      <c r="C1806" t="s">
        <v>738</v>
      </c>
      <c r="D1806">
        <v>215</v>
      </c>
      <c r="E1806" t="s">
        <v>325</v>
      </c>
      <c r="F1806" s="6" t="s">
        <v>2183</v>
      </c>
      <c r="G1806">
        <v>569929</v>
      </c>
      <c r="H1806" s="6" t="s">
        <v>410</v>
      </c>
      <c r="I1806" s="9">
        <v>10</v>
      </c>
      <c r="J1806">
        <v>0.33</v>
      </c>
      <c r="K1806">
        <v>3</v>
      </c>
      <c r="L1806">
        <v>2</v>
      </c>
    </row>
    <row r="1807" spans="1:12" x14ac:dyDescent="0.2">
      <c r="A1807" t="str">
        <f>Utdanningstilbud[[#This Row],[studiestednr]]&amp;"|"&amp;Utdanningstilbud[[#This Row],[tilbudkode]]</f>
        <v>269|KHH34K</v>
      </c>
      <c r="B1807">
        <v>269</v>
      </c>
      <c r="C1807" t="s">
        <v>738</v>
      </c>
      <c r="D1807">
        <v>215</v>
      </c>
      <c r="E1807" t="s">
        <v>325</v>
      </c>
      <c r="F1807" s="6" t="s">
        <v>2184</v>
      </c>
      <c r="G1807">
        <v>569929</v>
      </c>
      <c r="H1807" s="6" t="s">
        <v>2185</v>
      </c>
      <c r="I1807" s="9">
        <v>10</v>
      </c>
      <c r="J1807">
        <v>0.33</v>
      </c>
      <c r="K1807">
        <v>3</v>
      </c>
      <c r="L1807">
        <v>2</v>
      </c>
    </row>
    <row r="1808" spans="1:12" x14ac:dyDescent="0.2">
      <c r="A1808" t="str">
        <f>Utdanningstilbud[[#This Row],[studiestednr]]&amp;"|"&amp;Utdanningstilbud[[#This Row],[tilbudkode]]</f>
        <v>269|KHH34K</v>
      </c>
      <c r="B1808">
        <v>269</v>
      </c>
      <c r="C1808" t="s">
        <v>738</v>
      </c>
      <c r="D1808">
        <v>215</v>
      </c>
      <c r="E1808" t="s">
        <v>325</v>
      </c>
      <c r="F1808" s="6" t="s">
        <v>2184</v>
      </c>
      <c r="G1808">
        <v>569929</v>
      </c>
      <c r="H1808" s="6" t="s">
        <v>2185</v>
      </c>
      <c r="I1808" s="9">
        <v>10</v>
      </c>
      <c r="J1808">
        <v>0.33</v>
      </c>
      <c r="K1808">
        <v>3</v>
      </c>
      <c r="L1808">
        <v>3</v>
      </c>
    </row>
    <row r="1809" spans="1:12" x14ac:dyDescent="0.2">
      <c r="A1809" t="str">
        <f>Utdanningstilbud[[#This Row],[studiestednr]]&amp;"|"&amp;Utdanningstilbud[[#This Row],[tilbudkode]]</f>
        <v>269|KHH35K</v>
      </c>
      <c r="B1809">
        <v>269</v>
      </c>
      <c r="C1809" t="s">
        <v>738</v>
      </c>
      <c r="D1809">
        <v>215</v>
      </c>
      <c r="E1809" t="s">
        <v>325</v>
      </c>
      <c r="F1809" s="6" t="s">
        <v>2186</v>
      </c>
      <c r="G1809">
        <v>569929</v>
      </c>
      <c r="H1809" s="6" t="s">
        <v>2187</v>
      </c>
      <c r="I1809" s="9">
        <v>10</v>
      </c>
      <c r="J1809">
        <v>0.33</v>
      </c>
      <c r="K1809">
        <v>3</v>
      </c>
      <c r="L1809">
        <v>1</v>
      </c>
    </row>
    <row r="1810" spans="1:12" x14ac:dyDescent="0.2">
      <c r="A1810" t="str">
        <f>Utdanningstilbud[[#This Row],[studiestednr]]&amp;"|"&amp;Utdanningstilbud[[#This Row],[tilbudkode]]</f>
        <v>269|KHH35K</v>
      </c>
      <c r="B1810">
        <v>269</v>
      </c>
      <c r="C1810" t="s">
        <v>738</v>
      </c>
      <c r="D1810">
        <v>215</v>
      </c>
      <c r="E1810" t="s">
        <v>325</v>
      </c>
      <c r="F1810" s="6" t="s">
        <v>2186</v>
      </c>
      <c r="G1810">
        <v>569929</v>
      </c>
      <c r="H1810" s="6" t="s">
        <v>2188</v>
      </c>
      <c r="I1810" s="9">
        <v>10</v>
      </c>
      <c r="J1810">
        <v>0.33</v>
      </c>
      <c r="K1810">
        <v>3</v>
      </c>
      <c r="L1810">
        <v>2</v>
      </c>
    </row>
    <row r="1811" spans="1:12" x14ac:dyDescent="0.2">
      <c r="A1811" t="str">
        <f>Utdanningstilbud[[#This Row],[studiestednr]]&amp;"|"&amp;Utdanningstilbud[[#This Row],[tilbudkode]]</f>
        <v>269|KHH36K</v>
      </c>
      <c r="B1811">
        <v>269</v>
      </c>
      <c r="C1811" t="s">
        <v>738</v>
      </c>
      <c r="D1811">
        <v>215</v>
      </c>
      <c r="E1811" t="s">
        <v>325</v>
      </c>
      <c r="F1811" s="6" t="s">
        <v>2189</v>
      </c>
      <c r="G1811">
        <v>569929</v>
      </c>
      <c r="H1811" s="6" t="s">
        <v>2190</v>
      </c>
      <c r="I1811" s="9">
        <v>10</v>
      </c>
      <c r="J1811">
        <v>0.33</v>
      </c>
      <c r="K1811">
        <v>3</v>
      </c>
      <c r="L1811">
        <v>2</v>
      </c>
    </row>
    <row r="1812" spans="1:12" x14ac:dyDescent="0.2">
      <c r="A1812" t="str">
        <f>Utdanningstilbud[[#This Row],[studiestednr]]&amp;"|"&amp;Utdanningstilbud[[#This Row],[tilbudkode]]</f>
        <v>269|KHH36K</v>
      </c>
      <c r="B1812">
        <v>269</v>
      </c>
      <c r="C1812" t="s">
        <v>738</v>
      </c>
      <c r="D1812">
        <v>215</v>
      </c>
      <c r="E1812" t="s">
        <v>325</v>
      </c>
      <c r="F1812" s="6" t="s">
        <v>2189</v>
      </c>
      <c r="G1812">
        <v>569929</v>
      </c>
      <c r="H1812" s="6" t="s">
        <v>2190</v>
      </c>
      <c r="I1812" s="9">
        <v>10</v>
      </c>
      <c r="J1812">
        <v>0.33</v>
      </c>
      <c r="K1812">
        <v>3</v>
      </c>
      <c r="L1812">
        <v>3</v>
      </c>
    </row>
    <row r="1813" spans="1:12" x14ac:dyDescent="0.2">
      <c r="A1813" t="str">
        <f>Utdanningstilbud[[#This Row],[studiestednr]]&amp;"|"&amp;Utdanningstilbud[[#This Row],[tilbudkode]]</f>
        <v>269|KHH37K</v>
      </c>
      <c r="B1813">
        <v>269</v>
      </c>
      <c r="C1813" t="s">
        <v>738</v>
      </c>
      <c r="D1813">
        <v>215</v>
      </c>
      <c r="E1813" t="s">
        <v>325</v>
      </c>
      <c r="F1813" s="6" t="s">
        <v>749</v>
      </c>
      <c r="G1813">
        <v>569929</v>
      </c>
      <c r="H1813" s="6" t="s">
        <v>750</v>
      </c>
      <c r="I1813" s="9">
        <v>10</v>
      </c>
      <c r="J1813">
        <v>0.33</v>
      </c>
      <c r="K1813">
        <v>3</v>
      </c>
      <c r="L1813">
        <v>2</v>
      </c>
    </row>
    <row r="1814" spans="1:12" x14ac:dyDescent="0.2">
      <c r="A1814" t="str">
        <f>Utdanningstilbud[[#This Row],[studiestednr]]&amp;"|"&amp;Utdanningstilbud[[#This Row],[tilbudkode]]</f>
        <v>269|KHH37K</v>
      </c>
      <c r="B1814">
        <v>269</v>
      </c>
      <c r="C1814" t="s">
        <v>738</v>
      </c>
      <c r="D1814">
        <v>215</v>
      </c>
      <c r="E1814" t="s">
        <v>325</v>
      </c>
      <c r="F1814" s="6" t="s">
        <v>749</v>
      </c>
      <c r="G1814">
        <v>569929</v>
      </c>
      <c r="H1814" s="6" t="s">
        <v>750</v>
      </c>
      <c r="I1814" s="9">
        <v>10</v>
      </c>
      <c r="J1814">
        <v>0.33</v>
      </c>
      <c r="K1814">
        <v>3</v>
      </c>
      <c r="L1814">
        <v>3</v>
      </c>
    </row>
    <row r="1815" spans="1:12" x14ac:dyDescent="0.2">
      <c r="A1815" t="str">
        <f>Utdanningstilbud[[#This Row],[studiestednr]]&amp;"|"&amp;Utdanningstilbud[[#This Row],[tilbudkode]]</f>
        <v>269|KHH38K</v>
      </c>
      <c r="B1815">
        <v>269</v>
      </c>
      <c r="C1815" t="s">
        <v>738</v>
      </c>
      <c r="D1815">
        <v>215</v>
      </c>
      <c r="E1815" t="s">
        <v>325</v>
      </c>
      <c r="F1815" s="6" t="s">
        <v>2191</v>
      </c>
      <c r="G1815">
        <v>569929</v>
      </c>
      <c r="H1815" s="6" t="s">
        <v>2192</v>
      </c>
      <c r="I1815" s="9">
        <v>10</v>
      </c>
      <c r="J1815">
        <v>0.33</v>
      </c>
      <c r="K1815">
        <v>3</v>
      </c>
      <c r="L1815">
        <v>2</v>
      </c>
    </row>
    <row r="1816" spans="1:12" x14ac:dyDescent="0.2">
      <c r="A1816" t="str">
        <f>Utdanningstilbud[[#This Row],[studiestednr]]&amp;"|"&amp;Utdanningstilbud[[#This Row],[tilbudkode]]</f>
        <v>269|KHH38K</v>
      </c>
      <c r="B1816">
        <v>269</v>
      </c>
      <c r="C1816" t="s">
        <v>738</v>
      </c>
      <c r="D1816">
        <v>215</v>
      </c>
      <c r="E1816" t="s">
        <v>325</v>
      </c>
      <c r="F1816" s="6" t="s">
        <v>2191</v>
      </c>
      <c r="G1816">
        <v>569929</v>
      </c>
      <c r="H1816" s="6" t="s">
        <v>2192</v>
      </c>
      <c r="I1816" s="10">
        <v>10</v>
      </c>
      <c r="J1816">
        <v>0.33</v>
      </c>
      <c r="K1816">
        <v>3</v>
      </c>
      <c r="L1816">
        <v>3</v>
      </c>
    </row>
    <row r="1817" spans="1:12" x14ac:dyDescent="0.2">
      <c r="A1817" t="str">
        <f>Utdanningstilbud[[#This Row],[studiestednr]]&amp;"|"&amp;Utdanningstilbud[[#This Row],[tilbudkode]]</f>
        <v>465|FTB57N</v>
      </c>
      <c r="B1817">
        <v>465</v>
      </c>
      <c r="C1817" t="s">
        <v>1070</v>
      </c>
      <c r="D1817">
        <v>215</v>
      </c>
      <c r="E1817" t="s">
        <v>325</v>
      </c>
      <c r="F1817" s="6" t="s">
        <v>1071</v>
      </c>
      <c r="G1817">
        <v>557906</v>
      </c>
      <c r="H1817" s="6" t="s">
        <v>1072</v>
      </c>
      <c r="I1817" s="10">
        <v>30</v>
      </c>
      <c r="J1817">
        <v>0.5</v>
      </c>
      <c r="K1817">
        <v>3</v>
      </c>
      <c r="L1817">
        <v>12</v>
      </c>
    </row>
    <row r="1818" spans="1:12" x14ac:dyDescent="0.2">
      <c r="A1818" t="str">
        <f>Utdanningstilbud[[#This Row],[studiestednr]]&amp;"|"&amp;Utdanningstilbud[[#This Row],[tilbudkode]]</f>
        <v>466|FTT58K</v>
      </c>
      <c r="B1818">
        <v>466</v>
      </c>
      <c r="C1818" t="s">
        <v>2530</v>
      </c>
      <c r="D1818">
        <v>215</v>
      </c>
      <c r="E1818" t="s">
        <v>325</v>
      </c>
      <c r="F1818" s="6" t="s">
        <v>2193</v>
      </c>
      <c r="G1818">
        <v>557909</v>
      </c>
      <c r="H1818" s="6" t="s">
        <v>2194</v>
      </c>
      <c r="I1818" s="9">
        <v>30</v>
      </c>
      <c r="J1818">
        <v>0.5</v>
      </c>
      <c r="K1818">
        <v>3</v>
      </c>
      <c r="L1818">
        <v>12</v>
      </c>
    </row>
    <row r="1819" spans="1:12" x14ac:dyDescent="0.2">
      <c r="A1819" t="str">
        <f>Utdanningstilbud[[#This Row],[studiestednr]]&amp;"|"&amp;Utdanningstilbud[[#This Row],[tilbudkode]]</f>
        <v>491|EKPR01</v>
      </c>
      <c r="B1819">
        <v>491</v>
      </c>
      <c r="C1819" t="s">
        <v>902</v>
      </c>
      <c r="D1819">
        <v>218</v>
      </c>
      <c r="E1819" t="s">
        <v>1077</v>
      </c>
      <c r="F1819" s="6" t="s">
        <v>1078</v>
      </c>
      <c r="G1819">
        <v>562116</v>
      </c>
      <c r="H1819" s="6" t="s">
        <v>1079</v>
      </c>
      <c r="I1819" s="9">
        <v>60</v>
      </c>
      <c r="J1819">
        <v>1</v>
      </c>
      <c r="K1819">
        <v>3</v>
      </c>
      <c r="L1819">
        <v>10</v>
      </c>
    </row>
    <row r="1820" spans="1:12" x14ac:dyDescent="0.2">
      <c r="A1820" t="str">
        <f>Utdanningstilbud[[#This Row],[studiestednr]]&amp;"|"&amp;Utdanningstilbud[[#This Row],[tilbudkode]]</f>
        <v>491|EKPR01</v>
      </c>
      <c r="B1820">
        <v>491</v>
      </c>
      <c r="C1820" t="s">
        <v>902</v>
      </c>
      <c r="D1820">
        <v>218</v>
      </c>
      <c r="E1820" t="s">
        <v>1077</v>
      </c>
      <c r="F1820" s="6" t="s">
        <v>1078</v>
      </c>
      <c r="G1820">
        <v>562116</v>
      </c>
      <c r="H1820" s="6" t="s">
        <v>1079</v>
      </c>
      <c r="I1820" s="9">
        <v>60</v>
      </c>
      <c r="J1820">
        <v>1</v>
      </c>
      <c r="K1820">
        <v>3</v>
      </c>
      <c r="L1820">
        <v>12</v>
      </c>
    </row>
    <row r="1821" spans="1:12" x14ac:dyDescent="0.2">
      <c r="A1821" t="str">
        <f>Utdanningstilbud[[#This Row],[studiestednr]]&amp;"|"&amp;Utdanningstilbud[[#This Row],[tilbudkode]]</f>
        <v>491|EKPR02</v>
      </c>
      <c r="B1821">
        <v>491</v>
      </c>
      <c r="C1821" t="s">
        <v>902</v>
      </c>
      <c r="D1821">
        <v>218</v>
      </c>
      <c r="E1821" t="s">
        <v>1077</v>
      </c>
      <c r="F1821" s="6" t="s">
        <v>1080</v>
      </c>
      <c r="G1821">
        <v>562116</v>
      </c>
      <c r="H1821" s="6" t="s">
        <v>1079</v>
      </c>
      <c r="I1821" s="9">
        <v>60</v>
      </c>
      <c r="J1821">
        <v>0.5</v>
      </c>
      <c r="K1821">
        <v>3</v>
      </c>
      <c r="L1821">
        <v>10</v>
      </c>
    </row>
    <row r="1822" spans="1:12" x14ac:dyDescent="0.2">
      <c r="A1822" t="str">
        <f>Utdanningstilbud[[#This Row],[studiestednr]]&amp;"|"&amp;Utdanningstilbud[[#This Row],[tilbudkode]]</f>
        <v>491|EKPR02</v>
      </c>
      <c r="B1822">
        <v>491</v>
      </c>
      <c r="C1822" t="s">
        <v>902</v>
      </c>
      <c r="D1822">
        <v>218</v>
      </c>
      <c r="E1822" t="s">
        <v>1077</v>
      </c>
      <c r="F1822" s="6" t="s">
        <v>1080</v>
      </c>
      <c r="G1822">
        <v>562116</v>
      </c>
      <c r="H1822" s="6" t="s">
        <v>1079</v>
      </c>
      <c r="I1822" s="9">
        <v>60</v>
      </c>
      <c r="J1822">
        <v>0.5</v>
      </c>
      <c r="K1822">
        <v>3</v>
      </c>
      <c r="L1822">
        <v>12</v>
      </c>
    </row>
    <row r="1823" spans="1:12" x14ac:dyDescent="0.2">
      <c r="A1823" t="str">
        <f>Utdanningstilbud[[#This Row],[studiestednr]]&amp;"|"&amp;Utdanningstilbud[[#This Row],[tilbudkode]]</f>
        <v>491|SENPR01</v>
      </c>
      <c r="B1823">
        <v>491</v>
      </c>
      <c r="C1823" t="s">
        <v>902</v>
      </c>
      <c r="D1823">
        <v>218</v>
      </c>
      <c r="E1823" t="s">
        <v>1077</v>
      </c>
      <c r="F1823" s="6" t="s">
        <v>1081</v>
      </c>
      <c r="G1823">
        <v>569971</v>
      </c>
      <c r="H1823" s="6" t="s">
        <v>1082</v>
      </c>
      <c r="I1823" s="9">
        <v>60</v>
      </c>
      <c r="J1823">
        <v>1</v>
      </c>
      <c r="K1823">
        <v>3</v>
      </c>
      <c r="L1823">
        <v>10</v>
      </c>
    </row>
    <row r="1824" spans="1:12" x14ac:dyDescent="0.2">
      <c r="A1824" t="str">
        <f>Utdanningstilbud[[#This Row],[studiestednr]]&amp;"|"&amp;Utdanningstilbud[[#This Row],[tilbudkode]]</f>
        <v>491|SENPR01</v>
      </c>
      <c r="B1824">
        <v>491</v>
      </c>
      <c r="C1824" t="s">
        <v>902</v>
      </c>
      <c r="D1824">
        <v>218</v>
      </c>
      <c r="E1824" t="s">
        <v>1077</v>
      </c>
      <c r="F1824" s="6" t="s">
        <v>1081</v>
      </c>
      <c r="G1824">
        <v>569971</v>
      </c>
      <c r="H1824" s="6" t="s">
        <v>1082</v>
      </c>
      <c r="I1824" s="9">
        <v>60</v>
      </c>
      <c r="J1824">
        <v>1</v>
      </c>
      <c r="K1824">
        <v>3</v>
      </c>
      <c r="L1824">
        <v>12</v>
      </c>
    </row>
    <row r="1825" spans="1:12" x14ac:dyDescent="0.2">
      <c r="A1825" t="str">
        <f>Utdanningstilbud[[#This Row],[studiestednr]]&amp;"|"&amp;Utdanningstilbud[[#This Row],[tilbudkode]]</f>
        <v>631|EKPR01</v>
      </c>
      <c r="B1825">
        <v>631</v>
      </c>
      <c r="C1825" t="s">
        <v>892</v>
      </c>
      <c r="D1825">
        <v>218</v>
      </c>
      <c r="E1825" t="s">
        <v>1077</v>
      </c>
      <c r="F1825" s="6" t="s">
        <v>1078</v>
      </c>
      <c r="G1825">
        <v>562116</v>
      </c>
      <c r="H1825" s="6" t="s">
        <v>1079</v>
      </c>
      <c r="I1825" s="9">
        <v>60</v>
      </c>
      <c r="J1825">
        <v>1</v>
      </c>
      <c r="K1825">
        <v>3</v>
      </c>
      <c r="L1825">
        <v>12</v>
      </c>
    </row>
    <row r="1826" spans="1:12" x14ac:dyDescent="0.2">
      <c r="A1826" t="str">
        <f>Utdanningstilbud[[#This Row],[studiestednr]]&amp;"|"&amp;Utdanningstilbud[[#This Row],[tilbudkode]]</f>
        <v>631|EKPR02</v>
      </c>
      <c r="B1826">
        <v>631</v>
      </c>
      <c r="C1826" t="s">
        <v>892</v>
      </c>
      <c r="D1826">
        <v>218</v>
      </c>
      <c r="E1826" t="s">
        <v>1077</v>
      </c>
      <c r="F1826" s="6" t="s">
        <v>1080</v>
      </c>
      <c r="G1826">
        <v>562116</v>
      </c>
      <c r="H1826" s="6" t="s">
        <v>1079</v>
      </c>
      <c r="I1826" s="9">
        <v>60</v>
      </c>
      <c r="J1826">
        <v>0.5</v>
      </c>
      <c r="K1826">
        <v>3</v>
      </c>
      <c r="L1826">
        <v>10</v>
      </c>
    </row>
    <row r="1827" spans="1:12" x14ac:dyDescent="0.2">
      <c r="A1827" t="str">
        <f>Utdanningstilbud[[#This Row],[studiestednr]]&amp;"|"&amp;Utdanningstilbud[[#This Row],[tilbudkode]]</f>
        <v>631|EKPR02</v>
      </c>
      <c r="B1827">
        <v>631</v>
      </c>
      <c r="C1827" t="s">
        <v>892</v>
      </c>
      <c r="D1827">
        <v>218</v>
      </c>
      <c r="E1827" t="s">
        <v>1077</v>
      </c>
      <c r="F1827" s="6" t="s">
        <v>1080</v>
      </c>
      <c r="G1827">
        <v>562116</v>
      </c>
      <c r="H1827" s="6" t="s">
        <v>1079</v>
      </c>
      <c r="I1827" s="9">
        <v>60</v>
      </c>
      <c r="J1827">
        <v>0.5</v>
      </c>
      <c r="K1827">
        <v>3</v>
      </c>
      <c r="L1827">
        <v>12</v>
      </c>
    </row>
    <row r="1828" spans="1:12" x14ac:dyDescent="0.2">
      <c r="A1828" t="str">
        <f>Utdanningstilbud[[#This Row],[studiestednr]]&amp;"|"&amp;Utdanningstilbud[[#This Row],[tilbudkode]]</f>
        <v>671|EKPR01</v>
      </c>
      <c r="B1828">
        <v>671</v>
      </c>
      <c r="C1828" t="s">
        <v>2565</v>
      </c>
      <c r="D1828">
        <v>218</v>
      </c>
      <c r="E1828" t="s">
        <v>1077</v>
      </c>
      <c r="F1828" s="6" t="s">
        <v>1078</v>
      </c>
      <c r="G1828">
        <v>562116</v>
      </c>
      <c r="H1828" s="6" t="s">
        <v>1079</v>
      </c>
      <c r="I1828" s="9">
        <v>60</v>
      </c>
      <c r="J1828">
        <v>1</v>
      </c>
      <c r="K1828">
        <v>3</v>
      </c>
      <c r="L1828">
        <v>12</v>
      </c>
    </row>
    <row r="1829" spans="1:12" x14ac:dyDescent="0.2">
      <c r="A1829" t="str">
        <f>Utdanningstilbud[[#This Row],[studiestednr]]&amp;"|"&amp;Utdanningstilbud[[#This Row],[tilbudkode]]</f>
        <v>671|EKPR02</v>
      </c>
      <c r="B1829">
        <v>671</v>
      </c>
      <c r="C1829" t="s">
        <v>2565</v>
      </c>
      <c r="D1829">
        <v>218</v>
      </c>
      <c r="E1829" t="s">
        <v>1077</v>
      </c>
      <c r="F1829" s="6" t="s">
        <v>1080</v>
      </c>
      <c r="G1829">
        <v>562116</v>
      </c>
      <c r="H1829" s="6" t="s">
        <v>1079</v>
      </c>
      <c r="I1829" s="10">
        <v>60</v>
      </c>
      <c r="J1829">
        <v>0.5</v>
      </c>
      <c r="K1829">
        <v>3</v>
      </c>
      <c r="L1829">
        <v>12</v>
      </c>
    </row>
    <row r="1830" spans="1:12" x14ac:dyDescent="0.2">
      <c r="A1830" t="str">
        <f>Utdanningstilbud[[#This Row],[studiestednr]]&amp;"|"&amp;Utdanningstilbud[[#This Row],[tilbudkode]]</f>
        <v>672|EKPR01</v>
      </c>
      <c r="B1830">
        <v>672</v>
      </c>
      <c r="C1830" t="s">
        <v>2566</v>
      </c>
      <c r="D1830">
        <v>218</v>
      </c>
      <c r="E1830" t="s">
        <v>1077</v>
      </c>
      <c r="F1830" s="6" t="s">
        <v>1078</v>
      </c>
      <c r="G1830">
        <v>562116</v>
      </c>
      <c r="H1830" s="6" t="s">
        <v>1079</v>
      </c>
      <c r="I1830" s="9">
        <v>60</v>
      </c>
      <c r="J1830">
        <v>1</v>
      </c>
      <c r="K1830">
        <v>3</v>
      </c>
      <c r="L1830">
        <v>12</v>
      </c>
    </row>
    <row r="1831" spans="1:12" x14ac:dyDescent="0.2">
      <c r="A1831" t="str">
        <f>Utdanningstilbud[[#This Row],[studiestednr]]&amp;"|"&amp;Utdanningstilbud[[#This Row],[tilbudkode]]</f>
        <v>672|EKPR02</v>
      </c>
      <c r="B1831">
        <v>672</v>
      </c>
      <c r="C1831" t="s">
        <v>2566</v>
      </c>
      <c r="D1831">
        <v>218</v>
      </c>
      <c r="E1831" t="s">
        <v>1077</v>
      </c>
      <c r="F1831" s="6" t="s">
        <v>1080</v>
      </c>
      <c r="G1831">
        <v>562116</v>
      </c>
      <c r="H1831" s="6" t="s">
        <v>1079</v>
      </c>
      <c r="I1831" s="10">
        <v>60</v>
      </c>
      <c r="J1831">
        <v>0.5</v>
      </c>
      <c r="K1831">
        <v>3</v>
      </c>
      <c r="L1831">
        <v>12</v>
      </c>
    </row>
    <row r="1832" spans="1:12" x14ac:dyDescent="0.2">
      <c r="A1832" t="str">
        <f>Utdanningstilbud[[#This Row],[studiestednr]]&amp;"|"&amp;Utdanningstilbud[[#This Row],[tilbudkode]]</f>
        <v>492|DMA1</v>
      </c>
      <c r="B1832">
        <v>492</v>
      </c>
      <c r="C1832" t="s">
        <v>1083</v>
      </c>
      <c r="D1832">
        <v>220</v>
      </c>
      <c r="E1832" t="s">
        <v>1083</v>
      </c>
      <c r="F1832" s="6" t="s">
        <v>2215</v>
      </c>
      <c r="G1832">
        <v>542219</v>
      </c>
      <c r="H1832" s="6" t="s">
        <v>1085</v>
      </c>
      <c r="I1832" s="9">
        <v>5</v>
      </c>
      <c r="J1832">
        <v>0.08</v>
      </c>
      <c r="K1832">
        <v>2</v>
      </c>
      <c r="L1832">
        <v>0</v>
      </c>
    </row>
    <row r="1833" spans="1:12" x14ac:dyDescent="0.2">
      <c r="A1833" t="str">
        <f>Utdanningstilbud[[#This Row],[studiestednr]]&amp;"|"&amp;Utdanningstilbud[[#This Row],[tilbudkode]]</f>
        <v>492|DMA1V2</v>
      </c>
      <c r="B1833">
        <v>492</v>
      </c>
      <c r="C1833" t="s">
        <v>1083</v>
      </c>
      <c r="D1833">
        <v>220</v>
      </c>
      <c r="E1833" t="s">
        <v>1083</v>
      </c>
      <c r="F1833" s="6" t="s">
        <v>2216</v>
      </c>
      <c r="G1833">
        <v>542219</v>
      </c>
      <c r="H1833" s="6" t="s">
        <v>1085</v>
      </c>
      <c r="I1833" s="9">
        <v>5</v>
      </c>
      <c r="J1833">
        <v>0.08</v>
      </c>
      <c r="K1833">
        <v>2</v>
      </c>
      <c r="L1833">
        <v>0</v>
      </c>
    </row>
    <row r="1834" spans="1:12" x14ac:dyDescent="0.2">
      <c r="A1834" t="str">
        <f>Utdanningstilbud[[#This Row],[studiestednr]]&amp;"|"&amp;Utdanningstilbud[[#This Row],[tilbudkode]]</f>
        <v>492|DMA1V3</v>
      </c>
      <c r="B1834">
        <v>492</v>
      </c>
      <c r="C1834" t="s">
        <v>1083</v>
      </c>
      <c r="D1834">
        <v>220</v>
      </c>
      <c r="E1834" t="s">
        <v>1083</v>
      </c>
      <c r="F1834" s="6" t="s">
        <v>1084</v>
      </c>
      <c r="G1834">
        <v>542219</v>
      </c>
      <c r="H1834" s="6" t="s">
        <v>1085</v>
      </c>
      <c r="I1834" s="9">
        <v>5</v>
      </c>
      <c r="J1834">
        <v>0.08</v>
      </c>
      <c r="K1834">
        <v>2</v>
      </c>
      <c r="L1834">
        <v>0</v>
      </c>
    </row>
    <row r="1835" spans="1:12" x14ac:dyDescent="0.2">
      <c r="A1835" t="str">
        <f>Utdanningstilbud[[#This Row],[studiestednr]]&amp;"|"&amp;Utdanningstilbud[[#This Row],[tilbudkode]]</f>
        <v>492|DMA1V4</v>
      </c>
      <c r="B1835">
        <v>492</v>
      </c>
      <c r="C1835" t="s">
        <v>1083</v>
      </c>
      <c r="D1835">
        <v>220</v>
      </c>
      <c r="E1835" t="s">
        <v>1083</v>
      </c>
      <c r="F1835" s="6" t="s">
        <v>2217</v>
      </c>
      <c r="G1835">
        <v>542219</v>
      </c>
      <c r="H1835" s="6" t="s">
        <v>1085</v>
      </c>
      <c r="I1835" s="9">
        <v>5</v>
      </c>
      <c r="J1835">
        <v>0.08</v>
      </c>
      <c r="K1835">
        <v>2</v>
      </c>
      <c r="L1835">
        <v>0</v>
      </c>
    </row>
    <row r="1836" spans="1:12" x14ac:dyDescent="0.2">
      <c r="A1836" t="str">
        <f>Utdanningstilbud[[#This Row],[studiestednr]]&amp;"|"&amp;Utdanningstilbud[[#This Row],[tilbudkode]]</f>
        <v>492|DMA1V5</v>
      </c>
      <c r="B1836">
        <v>492</v>
      </c>
      <c r="C1836" t="s">
        <v>1083</v>
      </c>
      <c r="D1836">
        <v>220</v>
      </c>
      <c r="E1836" t="s">
        <v>1083</v>
      </c>
      <c r="F1836" s="6" t="s">
        <v>2218</v>
      </c>
      <c r="G1836">
        <v>542219</v>
      </c>
      <c r="H1836" s="6" t="s">
        <v>1085</v>
      </c>
      <c r="I1836" s="9">
        <v>5</v>
      </c>
      <c r="J1836">
        <v>0.08</v>
      </c>
      <c r="K1836">
        <v>2</v>
      </c>
      <c r="L1836">
        <v>0</v>
      </c>
    </row>
    <row r="1837" spans="1:12" x14ac:dyDescent="0.2">
      <c r="A1837" t="str">
        <f>Utdanningstilbud[[#This Row],[studiestednr]]&amp;"|"&amp;Utdanningstilbud[[#This Row],[tilbudkode]]</f>
        <v>492|DMA2</v>
      </c>
      <c r="B1837">
        <v>492</v>
      </c>
      <c r="C1837" t="s">
        <v>1083</v>
      </c>
      <c r="D1837">
        <v>220</v>
      </c>
      <c r="E1837" t="s">
        <v>1083</v>
      </c>
      <c r="F1837" s="6" t="s">
        <v>2219</v>
      </c>
      <c r="G1837">
        <v>542219</v>
      </c>
      <c r="H1837" s="6" t="s">
        <v>1087</v>
      </c>
      <c r="I1837" s="9">
        <v>5</v>
      </c>
      <c r="J1837">
        <v>0.08</v>
      </c>
      <c r="K1837">
        <v>2</v>
      </c>
      <c r="L1837">
        <v>0</v>
      </c>
    </row>
    <row r="1838" spans="1:12" x14ac:dyDescent="0.2">
      <c r="A1838" t="str">
        <f>Utdanningstilbud[[#This Row],[studiestednr]]&amp;"|"&amp;Utdanningstilbud[[#This Row],[tilbudkode]]</f>
        <v>492|DMA2V2</v>
      </c>
      <c r="B1838">
        <v>492</v>
      </c>
      <c r="C1838" t="s">
        <v>1083</v>
      </c>
      <c r="D1838">
        <v>220</v>
      </c>
      <c r="E1838" t="s">
        <v>1083</v>
      </c>
      <c r="F1838" s="6" t="s">
        <v>2220</v>
      </c>
      <c r="G1838">
        <v>542219</v>
      </c>
      <c r="H1838" s="6" t="s">
        <v>1087</v>
      </c>
      <c r="I1838" s="9">
        <v>5</v>
      </c>
      <c r="J1838">
        <v>0.08</v>
      </c>
      <c r="K1838">
        <v>2</v>
      </c>
      <c r="L1838">
        <v>0</v>
      </c>
    </row>
    <row r="1839" spans="1:12" x14ac:dyDescent="0.2">
      <c r="A1839" t="str">
        <f>Utdanningstilbud[[#This Row],[studiestednr]]&amp;"|"&amp;Utdanningstilbud[[#This Row],[tilbudkode]]</f>
        <v>492|DMA2V3</v>
      </c>
      <c r="B1839">
        <v>492</v>
      </c>
      <c r="C1839" t="s">
        <v>1083</v>
      </c>
      <c r="D1839">
        <v>220</v>
      </c>
      <c r="E1839" t="s">
        <v>1083</v>
      </c>
      <c r="F1839" s="6" t="s">
        <v>1086</v>
      </c>
      <c r="G1839">
        <v>542219</v>
      </c>
      <c r="H1839" s="6" t="s">
        <v>1087</v>
      </c>
      <c r="I1839" s="9">
        <v>5</v>
      </c>
      <c r="J1839">
        <v>0.08</v>
      </c>
      <c r="K1839">
        <v>2</v>
      </c>
      <c r="L1839">
        <v>0</v>
      </c>
    </row>
    <row r="1840" spans="1:12" x14ac:dyDescent="0.2">
      <c r="A1840" t="str">
        <f>Utdanningstilbud[[#This Row],[studiestednr]]&amp;"|"&amp;Utdanningstilbud[[#This Row],[tilbudkode]]</f>
        <v>492|DMA2V4</v>
      </c>
      <c r="B1840">
        <v>492</v>
      </c>
      <c r="C1840" t="s">
        <v>1083</v>
      </c>
      <c r="D1840">
        <v>220</v>
      </c>
      <c r="E1840" t="s">
        <v>1083</v>
      </c>
      <c r="F1840" s="6" t="s">
        <v>2221</v>
      </c>
      <c r="G1840">
        <v>542219</v>
      </c>
      <c r="H1840" s="6" t="s">
        <v>1087</v>
      </c>
      <c r="I1840" s="9">
        <v>5</v>
      </c>
      <c r="J1840">
        <v>0.08</v>
      </c>
      <c r="K1840">
        <v>2</v>
      </c>
      <c r="L1840">
        <v>0</v>
      </c>
    </row>
    <row r="1841" spans="1:12" x14ac:dyDescent="0.2">
      <c r="A1841" t="str">
        <f>Utdanningstilbud[[#This Row],[studiestednr]]&amp;"|"&amp;Utdanningstilbud[[#This Row],[tilbudkode]]</f>
        <v>492|DMA2V5</v>
      </c>
      <c r="B1841">
        <v>492</v>
      </c>
      <c r="C1841" t="s">
        <v>1083</v>
      </c>
      <c r="D1841">
        <v>220</v>
      </c>
      <c r="E1841" t="s">
        <v>1083</v>
      </c>
      <c r="F1841" s="6" t="s">
        <v>2222</v>
      </c>
      <c r="G1841">
        <v>542219</v>
      </c>
      <c r="H1841" s="6" t="s">
        <v>1087</v>
      </c>
      <c r="I1841" s="9">
        <v>5</v>
      </c>
      <c r="J1841">
        <v>0.08</v>
      </c>
      <c r="K1841">
        <v>2</v>
      </c>
      <c r="L1841">
        <v>0</v>
      </c>
    </row>
    <row r="1842" spans="1:12" x14ac:dyDescent="0.2">
      <c r="A1842" t="str">
        <f>Utdanningstilbud[[#This Row],[studiestednr]]&amp;"|"&amp;Utdanningstilbud[[#This Row],[tilbudkode]]</f>
        <v>492|DMA3</v>
      </c>
      <c r="B1842">
        <v>492</v>
      </c>
      <c r="C1842" t="s">
        <v>1083</v>
      </c>
      <c r="D1842">
        <v>220</v>
      </c>
      <c r="E1842" t="s">
        <v>1083</v>
      </c>
      <c r="F1842" s="6" t="s">
        <v>2223</v>
      </c>
      <c r="G1842">
        <v>542219</v>
      </c>
      <c r="H1842" s="6" t="s">
        <v>1089</v>
      </c>
      <c r="I1842" s="9">
        <v>5</v>
      </c>
      <c r="J1842">
        <v>0.08</v>
      </c>
      <c r="K1842">
        <v>2</v>
      </c>
      <c r="L1842">
        <v>0</v>
      </c>
    </row>
    <row r="1843" spans="1:12" x14ac:dyDescent="0.2">
      <c r="A1843" t="str">
        <f>Utdanningstilbud[[#This Row],[studiestednr]]&amp;"|"&amp;Utdanningstilbud[[#This Row],[tilbudkode]]</f>
        <v>492|DMA3V2</v>
      </c>
      <c r="B1843">
        <v>492</v>
      </c>
      <c r="C1843" t="s">
        <v>1083</v>
      </c>
      <c r="D1843">
        <v>220</v>
      </c>
      <c r="E1843" t="s">
        <v>1083</v>
      </c>
      <c r="F1843" s="6" t="s">
        <v>2224</v>
      </c>
      <c r="G1843">
        <v>542219</v>
      </c>
      <c r="H1843" s="6" t="s">
        <v>1089</v>
      </c>
      <c r="I1843" s="9">
        <v>5</v>
      </c>
      <c r="J1843">
        <v>0.08</v>
      </c>
      <c r="K1843">
        <v>2</v>
      </c>
      <c r="L1843">
        <v>0</v>
      </c>
    </row>
    <row r="1844" spans="1:12" x14ac:dyDescent="0.2">
      <c r="A1844" t="str">
        <f>Utdanningstilbud[[#This Row],[studiestednr]]&amp;"|"&amp;Utdanningstilbud[[#This Row],[tilbudkode]]</f>
        <v>492|DMA3V3</v>
      </c>
      <c r="B1844">
        <v>492</v>
      </c>
      <c r="C1844" t="s">
        <v>1083</v>
      </c>
      <c r="D1844">
        <v>220</v>
      </c>
      <c r="E1844" t="s">
        <v>1083</v>
      </c>
      <c r="F1844" s="6" t="s">
        <v>1088</v>
      </c>
      <c r="G1844">
        <v>542219</v>
      </c>
      <c r="H1844" s="6" t="s">
        <v>1089</v>
      </c>
      <c r="I1844" s="9">
        <v>5</v>
      </c>
      <c r="J1844">
        <v>0.08</v>
      </c>
      <c r="K1844">
        <v>2</v>
      </c>
      <c r="L1844">
        <v>0</v>
      </c>
    </row>
    <row r="1845" spans="1:12" x14ac:dyDescent="0.2">
      <c r="A1845" t="str">
        <f>Utdanningstilbud[[#This Row],[studiestednr]]&amp;"|"&amp;Utdanningstilbud[[#This Row],[tilbudkode]]</f>
        <v>492|DMA3V4</v>
      </c>
      <c r="B1845">
        <v>492</v>
      </c>
      <c r="C1845" t="s">
        <v>1083</v>
      </c>
      <c r="D1845">
        <v>220</v>
      </c>
      <c r="E1845" t="s">
        <v>1083</v>
      </c>
      <c r="F1845" s="6" t="s">
        <v>2225</v>
      </c>
      <c r="G1845">
        <v>542219</v>
      </c>
      <c r="H1845" s="6" t="s">
        <v>1089</v>
      </c>
      <c r="I1845" s="9">
        <v>5</v>
      </c>
      <c r="J1845">
        <v>0.08</v>
      </c>
      <c r="K1845">
        <v>2</v>
      </c>
      <c r="L1845">
        <v>0</v>
      </c>
    </row>
    <row r="1846" spans="1:12" x14ac:dyDescent="0.2">
      <c r="A1846" t="str">
        <f>Utdanningstilbud[[#This Row],[studiestednr]]&amp;"|"&amp;Utdanningstilbud[[#This Row],[tilbudkode]]</f>
        <v>492|DMA3V5</v>
      </c>
      <c r="B1846">
        <v>492</v>
      </c>
      <c r="C1846" t="s">
        <v>1083</v>
      </c>
      <c r="D1846">
        <v>220</v>
      </c>
      <c r="E1846" t="s">
        <v>1083</v>
      </c>
      <c r="F1846" s="6" t="s">
        <v>2226</v>
      </c>
      <c r="G1846">
        <v>542219</v>
      </c>
      <c r="H1846" s="6" t="s">
        <v>1089</v>
      </c>
      <c r="I1846" s="9">
        <v>5</v>
      </c>
      <c r="J1846">
        <v>0.08</v>
      </c>
      <c r="K1846">
        <v>2</v>
      </c>
      <c r="L1846">
        <v>0</v>
      </c>
    </row>
    <row r="1847" spans="1:12" x14ac:dyDescent="0.2">
      <c r="A1847" t="str">
        <f>Utdanningstilbud[[#This Row],[studiestednr]]&amp;"|"&amp;Utdanningstilbud[[#This Row],[tilbudkode]]</f>
        <v>492|DMA4</v>
      </c>
      <c r="B1847">
        <v>492</v>
      </c>
      <c r="C1847" t="s">
        <v>1083</v>
      </c>
      <c r="D1847">
        <v>220</v>
      </c>
      <c r="E1847" t="s">
        <v>1083</v>
      </c>
      <c r="F1847" s="6" t="s">
        <v>2227</v>
      </c>
      <c r="G1847">
        <v>542219</v>
      </c>
      <c r="H1847" s="6" t="s">
        <v>2228</v>
      </c>
      <c r="I1847" s="9">
        <v>5</v>
      </c>
      <c r="J1847">
        <v>0.08</v>
      </c>
      <c r="K1847">
        <v>2</v>
      </c>
      <c r="L1847">
        <v>0</v>
      </c>
    </row>
    <row r="1848" spans="1:12" x14ac:dyDescent="0.2">
      <c r="A1848" t="str">
        <f>Utdanningstilbud[[#This Row],[studiestednr]]&amp;"|"&amp;Utdanningstilbud[[#This Row],[tilbudkode]]</f>
        <v>492|HS-BEIN</v>
      </c>
      <c r="B1848">
        <v>492</v>
      </c>
      <c r="C1848" t="s">
        <v>1083</v>
      </c>
      <c r="D1848">
        <v>220</v>
      </c>
      <c r="E1848" t="s">
        <v>1083</v>
      </c>
      <c r="F1848" s="6" t="s">
        <v>2229</v>
      </c>
      <c r="G1848">
        <v>541171</v>
      </c>
      <c r="H1848" s="6" t="s">
        <v>2230</v>
      </c>
      <c r="I1848" s="9">
        <v>120</v>
      </c>
      <c r="J1848">
        <v>1</v>
      </c>
      <c r="K1848">
        <v>2</v>
      </c>
      <c r="L1848">
        <v>0</v>
      </c>
    </row>
    <row r="1849" spans="1:12" x14ac:dyDescent="0.2">
      <c r="A1849" t="str">
        <f>Utdanningstilbud[[#This Row],[studiestednr]]&amp;"|"&amp;Utdanningstilbud[[#This Row],[tilbudkode]]</f>
        <v>492|HS-BEIN1</v>
      </c>
      <c r="B1849">
        <v>492</v>
      </c>
      <c r="C1849" t="s">
        <v>1083</v>
      </c>
      <c r="D1849">
        <v>220</v>
      </c>
      <c r="E1849" t="s">
        <v>1083</v>
      </c>
      <c r="F1849" s="6" t="s">
        <v>2231</v>
      </c>
      <c r="G1849">
        <v>541171</v>
      </c>
      <c r="H1849" s="6" t="s">
        <v>2230</v>
      </c>
      <c r="I1849" s="9">
        <v>120</v>
      </c>
      <c r="J1849">
        <v>1</v>
      </c>
      <c r="K1849">
        <v>2</v>
      </c>
      <c r="L1849">
        <v>0</v>
      </c>
    </row>
    <row r="1850" spans="1:12" x14ac:dyDescent="0.2">
      <c r="A1850" t="str">
        <f>Utdanningstilbud[[#This Row],[studiestednr]]&amp;"|"&amp;Utdanningstilbud[[#This Row],[tilbudkode]]</f>
        <v>492|HS-BEP</v>
      </c>
      <c r="B1850">
        <v>492</v>
      </c>
      <c r="C1850" t="s">
        <v>1083</v>
      </c>
      <c r="D1850">
        <v>220</v>
      </c>
      <c r="E1850" t="s">
        <v>1083</v>
      </c>
      <c r="F1850" s="6" t="s">
        <v>1090</v>
      </c>
      <c r="G1850">
        <v>554151</v>
      </c>
      <c r="H1850" s="6" t="s">
        <v>1091</v>
      </c>
      <c r="I1850" s="9">
        <v>120</v>
      </c>
      <c r="J1850">
        <v>1</v>
      </c>
      <c r="K1850">
        <v>1</v>
      </c>
      <c r="L1850">
        <v>0</v>
      </c>
    </row>
    <row r="1851" spans="1:12" x14ac:dyDescent="0.2">
      <c r="A1851" t="str">
        <f>Utdanningstilbud[[#This Row],[studiestednr]]&amp;"|"&amp;Utdanningstilbud[[#This Row],[tilbudkode]]</f>
        <v>492|HS-BEPN</v>
      </c>
      <c r="B1851">
        <v>492</v>
      </c>
      <c r="C1851" t="s">
        <v>1083</v>
      </c>
      <c r="D1851">
        <v>220</v>
      </c>
      <c r="E1851" t="s">
        <v>1083</v>
      </c>
      <c r="F1851" s="6" t="s">
        <v>1092</v>
      </c>
      <c r="G1851">
        <v>554151</v>
      </c>
      <c r="H1851" s="6" t="s">
        <v>1091</v>
      </c>
      <c r="I1851" s="9">
        <v>120</v>
      </c>
      <c r="J1851">
        <v>1</v>
      </c>
      <c r="K1851">
        <v>2</v>
      </c>
      <c r="L1851">
        <v>0</v>
      </c>
    </row>
    <row r="1852" spans="1:12" x14ac:dyDescent="0.2">
      <c r="A1852" t="str">
        <f>Utdanningstilbud[[#This Row],[studiestednr]]&amp;"|"&amp;Utdanningstilbud[[#This Row],[tilbudkode]]</f>
        <v>492|HS-BEPN1</v>
      </c>
      <c r="B1852">
        <v>492</v>
      </c>
      <c r="C1852" t="s">
        <v>1083</v>
      </c>
      <c r="D1852">
        <v>220</v>
      </c>
      <c r="E1852" t="s">
        <v>1083</v>
      </c>
      <c r="F1852" s="6" t="s">
        <v>1093</v>
      </c>
      <c r="G1852">
        <v>554151</v>
      </c>
      <c r="H1852" s="6" t="s">
        <v>1091</v>
      </c>
      <c r="I1852" s="9">
        <v>120</v>
      </c>
      <c r="J1852">
        <v>1</v>
      </c>
      <c r="K1852">
        <v>2</v>
      </c>
      <c r="L1852">
        <v>0</v>
      </c>
    </row>
    <row r="1853" spans="1:12" x14ac:dyDescent="0.2">
      <c r="A1853" t="str">
        <f>Utdanningstilbud[[#This Row],[studiestednr]]&amp;"|"&amp;Utdanningstilbud[[#This Row],[tilbudkode]]</f>
        <v>492|HS-BEPV2</v>
      </c>
      <c r="B1853">
        <v>492</v>
      </c>
      <c r="C1853" t="s">
        <v>1083</v>
      </c>
      <c r="D1853">
        <v>220</v>
      </c>
      <c r="E1853" t="s">
        <v>1083</v>
      </c>
      <c r="F1853" s="6" t="s">
        <v>1094</v>
      </c>
      <c r="G1853">
        <v>554151</v>
      </c>
      <c r="H1853" s="6" t="s">
        <v>1091</v>
      </c>
      <c r="I1853" s="9">
        <v>120</v>
      </c>
      <c r="J1853">
        <v>1</v>
      </c>
      <c r="K1853">
        <v>1</v>
      </c>
      <c r="L1853">
        <v>0</v>
      </c>
    </row>
    <row r="1854" spans="1:12" x14ac:dyDescent="0.2">
      <c r="A1854" t="str">
        <f>Utdanningstilbud[[#This Row],[studiestednr]]&amp;"|"&amp;Utdanningstilbud[[#This Row],[tilbudkode]]</f>
        <v>492|HS-BEU</v>
      </c>
      <c r="B1854">
        <v>492</v>
      </c>
      <c r="C1854" t="s">
        <v>1083</v>
      </c>
      <c r="D1854">
        <v>220</v>
      </c>
      <c r="E1854" t="s">
        <v>1083</v>
      </c>
      <c r="F1854" s="6" t="s">
        <v>2232</v>
      </c>
      <c r="G1854">
        <v>554151</v>
      </c>
      <c r="H1854" s="6" t="s">
        <v>1091</v>
      </c>
      <c r="I1854" s="9">
        <v>120</v>
      </c>
      <c r="J1854">
        <v>1</v>
      </c>
      <c r="K1854">
        <v>1</v>
      </c>
      <c r="L1854">
        <v>0</v>
      </c>
    </row>
    <row r="1855" spans="1:12" x14ac:dyDescent="0.2">
      <c r="A1855" t="str">
        <f>Utdanningstilbud[[#This Row],[studiestednr]]&amp;"|"&amp;Utdanningstilbud[[#This Row],[tilbudkode]]</f>
        <v>492|HS-CYB</v>
      </c>
      <c r="B1855">
        <v>492</v>
      </c>
      <c r="C1855" t="s">
        <v>1083</v>
      </c>
      <c r="D1855">
        <v>220</v>
      </c>
      <c r="E1855" t="s">
        <v>1083</v>
      </c>
      <c r="F1855" s="6" t="s">
        <v>1095</v>
      </c>
      <c r="G1855">
        <v>554165</v>
      </c>
      <c r="H1855" s="6" t="s">
        <v>452</v>
      </c>
      <c r="I1855" s="9">
        <v>120</v>
      </c>
      <c r="J1855">
        <v>1</v>
      </c>
      <c r="K1855">
        <v>1</v>
      </c>
      <c r="L1855">
        <v>0</v>
      </c>
    </row>
    <row r="1856" spans="1:12" x14ac:dyDescent="0.2">
      <c r="A1856" t="str">
        <f>Utdanningstilbud[[#This Row],[studiestednr]]&amp;"|"&amp;Utdanningstilbud[[#This Row],[tilbudkode]]</f>
        <v>492|HS-CYBN</v>
      </c>
      <c r="B1856">
        <v>492</v>
      </c>
      <c r="C1856" t="s">
        <v>1083</v>
      </c>
      <c r="D1856">
        <v>220</v>
      </c>
      <c r="E1856" t="s">
        <v>1083</v>
      </c>
      <c r="F1856" s="6" t="s">
        <v>1096</v>
      </c>
      <c r="G1856">
        <v>554165</v>
      </c>
      <c r="H1856" s="6" t="s">
        <v>452</v>
      </c>
      <c r="I1856" s="9">
        <v>120</v>
      </c>
      <c r="J1856">
        <v>1</v>
      </c>
      <c r="K1856">
        <v>2</v>
      </c>
      <c r="L1856">
        <v>0</v>
      </c>
    </row>
    <row r="1857" spans="1:12" x14ac:dyDescent="0.2">
      <c r="A1857" t="str">
        <f>Utdanningstilbud[[#This Row],[studiestednr]]&amp;"|"&amp;Utdanningstilbud[[#This Row],[tilbudkode]]</f>
        <v>492|HS-CYBN1</v>
      </c>
      <c r="B1857">
        <v>492</v>
      </c>
      <c r="C1857" t="s">
        <v>1083</v>
      </c>
      <c r="D1857">
        <v>220</v>
      </c>
      <c r="E1857" t="s">
        <v>1083</v>
      </c>
      <c r="F1857" s="6" t="s">
        <v>1097</v>
      </c>
      <c r="G1857">
        <v>554165</v>
      </c>
      <c r="H1857" s="6" t="s">
        <v>452</v>
      </c>
      <c r="I1857" s="9">
        <v>120</v>
      </c>
      <c r="J1857">
        <v>1</v>
      </c>
      <c r="K1857">
        <v>2</v>
      </c>
      <c r="L1857">
        <v>0</v>
      </c>
    </row>
    <row r="1858" spans="1:12" x14ac:dyDescent="0.2">
      <c r="A1858" t="str">
        <f>Utdanningstilbud[[#This Row],[studiestednr]]&amp;"|"&amp;Utdanningstilbud[[#This Row],[tilbudkode]]</f>
        <v>492|HS-CYBN1-1</v>
      </c>
      <c r="B1858">
        <v>492</v>
      </c>
      <c r="C1858" t="s">
        <v>1083</v>
      </c>
      <c r="D1858">
        <v>220</v>
      </c>
      <c r="E1858" t="s">
        <v>1083</v>
      </c>
      <c r="F1858" s="6" t="s">
        <v>2233</v>
      </c>
      <c r="G1858">
        <v>554165</v>
      </c>
      <c r="H1858" s="6" t="s">
        <v>452</v>
      </c>
      <c r="I1858" s="9">
        <v>120</v>
      </c>
      <c r="J1858">
        <v>1</v>
      </c>
      <c r="K1858">
        <v>2</v>
      </c>
      <c r="L1858">
        <v>0</v>
      </c>
    </row>
    <row r="1859" spans="1:12" x14ac:dyDescent="0.2">
      <c r="A1859" t="str">
        <f>Utdanningstilbud[[#This Row],[studiestednr]]&amp;"|"&amp;Utdanningstilbud[[#This Row],[tilbudkode]]</f>
        <v>492|HS-CYBNV2</v>
      </c>
      <c r="B1859">
        <v>492</v>
      </c>
      <c r="C1859" t="s">
        <v>1083</v>
      </c>
      <c r="D1859">
        <v>220</v>
      </c>
      <c r="E1859" t="s">
        <v>1083</v>
      </c>
      <c r="F1859" s="6" t="s">
        <v>2234</v>
      </c>
      <c r="G1859">
        <v>554165</v>
      </c>
      <c r="H1859" s="6" t="s">
        <v>452</v>
      </c>
      <c r="I1859" s="9">
        <v>120</v>
      </c>
      <c r="J1859">
        <v>1</v>
      </c>
      <c r="K1859">
        <v>2</v>
      </c>
      <c r="L1859">
        <v>0</v>
      </c>
    </row>
    <row r="1860" spans="1:12" x14ac:dyDescent="0.2">
      <c r="A1860" t="str">
        <f>Utdanningstilbud[[#This Row],[studiestednr]]&amp;"|"&amp;Utdanningstilbud[[#This Row],[tilbudkode]]</f>
        <v>492|HS-CYBV2</v>
      </c>
      <c r="B1860">
        <v>492</v>
      </c>
      <c r="C1860" t="s">
        <v>1083</v>
      </c>
      <c r="D1860">
        <v>220</v>
      </c>
      <c r="E1860" t="s">
        <v>1083</v>
      </c>
      <c r="F1860" s="6" t="s">
        <v>2235</v>
      </c>
      <c r="G1860">
        <v>554165</v>
      </c>
      <c r="H1860" s="6" t="s">
        <v>452</v>
      </c>
      <c r="I1860" s="9">
        <v>120</v>
      </c>
      <c r="J1860">
        <v>1</v>
      </c>
      <c r="K1860">
        <v>1</v>
      </c>
      <c r="L1860">
        <v>0</v>
      </c>
    </row>
    <row r="1861" spans="1:12" x14ac:dyDescent="0.2">
      <c r="A1861" t="str">
        <f>Utdanningstilbud[[#This Row],[studiestednr]]&amp;"|"&amp;Utdanningstilbud[[#This Row],[tilbudkode]]</f>
        <v>492|HS-DM</v>
      </c>
      <c r="B1861">
        <v>492</v>
      </c>
      <c r="C1861" t="s">
        <v>1083</v>
      </c>
      <c r="D1861">
        <v>220</v>
      </c>
      <c r="E1861" t="s">
        <v>1083</v>
      </c>
      <c r="F1861" s="6" t="s">
        <v>1098</v>
      </c>
      <c r="G1861">
        <v>542219</v>
      </c>
      <c r="H1861" s="6" t="s">
        <v>1124</v>
      </c>
      <c r="I1861" s="9">
        <v>120</v>
      </c>
      <c r="J1861">
        <v>1</v>
      </c>
      <c r="K1861">
        <v>1</v>
      </c>
      <c r="L1861">
        <v>0</v>
      </c>
    </row>
    <row r="1862" spans="1:12" x14ac:dyDescent="0.2">
      <c r="A1862" t="str">
        <f>Utdanningstilbud[[#This Row],[studiestednr]]&amp;"|"&amp;Utdanningstilbud[[#This Row],[tilbudkode]]</f>
        <v>492|HS-DMA</v>
      </c>
      <c r="B1862">
        <v>492</v>
      </c>
      <c r="C1862" t="s">
        <v>1083</v>
      </c>
      <c r="D1862">
        <v>220</v>
      </c>
      <c r="E1862" t="s">
        <v>1083</v>
      </c>
      <c r="F1862" s="6" t="s">
        <v>1099</v>
      </c>
      <c r="G1862">
        <v>542219</v>
      </c>
      <c r="H1862" s="6" t="s">
        <v>1124</v>
      </c>
      <c r="I1862" s="9">
        <v>120</v>
      </c>
      <c r="J1862">
        <v>1</v>
      </c>
      <c r="K1862">
        <v>1</v>
      </c>
      <c r="L1862">
        <v>0</v>
      </c>
    </row>
    <row r="1863" spans="1:12" x14ac:dyDescent="0.2">
      <c r="A1863" t="str">
        <f>Utdanningstilbud[[#This Row],[studiestednr]]&amp;"|"&amp;Utdanningstilbud[[#This Row],[tilbudkode]]</f>
        <v>492|HS-DMAN</v>
      </c>
      <c r="B1863">
        <v>492</v>
      </c>
      <c r="C1863" t="s">
        <v>1083</v>
      </c>
      <c r="D1863">
        <v>220</v>
      </c>
      <c r="E1863" t="s">
        <v>1083</v>
      </c>
      <c r="F1863" s="6" t="s">
        <v>1100</v>
      </c>
      <c r="G1863">
        <v>542219</v>
      </c>
      <c r="H1863" s="6" t="s">
        <v>1124</v>
      </c>
      <c r="I1863" s="9">
        <v>120</v>
      </c>
      <c r="J1863">
        <v>1</v>
      </c>
      <c r="K1863">
        <v>2</v>
      </c>
      <c r="L1863">
        <v>0</v>
      </c>
    </row>
    <row r="1864" spans="1:12" x14ac:dyDescent="0.2">
      <c r="A1864" t="str">
        <f>Utdanningstilbud[[#This Row],[studiestednr]]&amp;"|"&amp;Utdanningstilbud[[#This Row],[tilbudkode]]</f>
        <v>492|HS-DMAN1</v>
      </c>
      <c r="B1864">
        <v>492</v>
      </c>
      <c r="C1864" t="s">
        <v>1083</v>
      </c>
      <c r="D1864">
        <v>220</v>
      </c>
      <c r="E1864" t="s">
        <v>1083</v>
      </c>
      <c r="F1864" s="6" t="s">
        <v>1125</v>
      </c>
      <c r="G1864">
        <v>542219</v>
      </c>
      <c r="H1864" s="6" t="s">
        <v>1124</v>
      </c>
      <c r="I1864" s="9">
        <v>120</v>
      </c>
      <c r="J1864">
        <v>1</v>
      </c>
      <c r="K1864">
        <v>2</v>
      </c>
      <c r="L1864">
        <v>0</v>
      </c>
    </row>
    <row r="1865" spans="1:12" x14ac:dyDescent="0.2">
      <c r="A1865" t="str">
        <f>Utdanningstilbud[[#This Row],[studiestednr]]&amp;"|"&amp;Utdanningstilbud[[#This Row],[tilbudkode]]</f>
        <v>492|HS-DMAV3</v>
      </c>
      <c r="B1865">
        <v>492</v>
      </c>
      <c r="C1865" t="s">
        <v>1083</v>
      </c>
      <c r="D1865">
        <v>220</v>
      </c>
      <c r="E1865" t="s">
        <v>1083</v>
      </c>
      <c r="F1865" s="6" t="s">
        <v>1101</v>
      </c>
      <c r="G1865">
        <v>542219</v>
      </c>
      <c r="H1865" s="6" t="s">
        <v>1124</v>
      </c>
      <c r="I1865" s="9">
        <v>120</v>
      </c>
      <c r="J1865">
        <v>1</v>
      </c>
      <c r="K1865">
        <v>1</v>
      </c>
      <c r="L1865">
        <v>0</v>
      </c>
    </row>
    <row r="1866" spans="1:12" x14ac:dyDescent="0.2">
      <c r="A1866" t="str">
        <f>Utdanningstilbud[[#This Row],[studiestednr]]&amp;"|"&amp;Utdanningstilbud[[#This Row],[tilbudkode]]</f>
        <v>492|HS-DMNV2</v>
      </c>
      <c r="B1866">
        <v>492</v>
      </c>
      <c r="C1866" t="s">
        <v>1083</v>
      </c>
      <c r="D1866">
        <v>220</v>
      </c>
      <c r="E1866" t="s">
        <v>1083</v>
      </c>
      <c r="F1866" s="6" t="s">
        <v>2236</v>
      </c>
      <c r="G1866">
        <v>542219</v>
      </c>
      <c r="H1866" s="6" t="s">
        <v>1124</v>
      </c>
      <c r="I1866" s="9">
        <v>120</v>
      </c>
      <c r="J1866">
        <v>1</v>
      </c>
      <c r="K1866">
        <v>2</v>
      </c>
      <c r="L1866">
        <v>0</v>
      </c>
    </row>
    <row r="1867" spans="1:12" x14ac:dyDescent="0.2">
      <c r="A1867" t="str">
        <f>Utdanningstilbud[[#This Row],[studiestednr]]&amp;"|"&amp;Utdanningstilbud[[#This Row],[tilbudkode]]</f>
        <v>492|HS-DMV2</v>
      </c>
      <c r="B1867">
        <v>492</v>
      </c>
      <c r="C1867" t="s">
        <v>1083</v>
      </c>
      <c r="D1867">
        <v>220</v>
      </c>
      <c r="E1867" t="s">
        <v>1083</v>
      </c>
      <c r="F1867" s="6" t="s">
        <v>2237</v>
      </c>
      <c r="G1867">
        <v>542219</v>
      </c>
      <c r="H1867" s="6" t="s">
        <v>537</v>
      </c>
      <c r="I1867" s="9">
        <v>120</v>
      </c>
      <c r="J1867">
        <v>1</v>
      </c>
      <c r="K1867">
        <v>1</v>
      </c>
      <c r="L1867">
        <v>0</v>
      </c>
    </row>
    <row r="1868" spans="1:12" x14ac:dyDescent="0.2">
      <c r="A1868" t="str">
        <f>Utdanningstilbud[[#This Row],[studiestednr]]&amp;"|"&amp;Utdanningstilbud[[#This Row],[tilbudkode]]</f>
        <v>492|HS-FEU</v>
      </c>
      <c r="B1868">
        <v>492</v>
      </c>
      <c r="C1868" t="s">
        <v>1083</v>
      </c>
      <c r="D1868">
        <v>220</v>
      </c>
      <c r="E1868" t="s">
        <v>1083</v>
      </c>
      <c r="F1868" s="6" t="s">
        <v>1102</v>
      </c>
      <c r="G1868">
        <v>554140</v>
      </c>
      <c r="H1868" s="6" t="s">
        <v>146</v>
      </c>
      <c r="I1868" s="9">
        <v>120</v>
      </c>
      <c r="J1868">
        <v>1</v>
      </c>
      <c r="K1868">
        <v>1</v>
      </c>
      <c r="L1868">
        <v>0</v>
      </c>
    </row>
    <row r="1869" spans="1:12" x14ac:dyDescent="0.2">
      <c r="A1869" t="str">
        <f>Utdanningstilbud[[#This Row],[studiestednr]]&amp;"|"&amp;Utdanningstilbud[[#This Row],[tilbudkode]]</f>
        <v>492|HS-FEUN</v>
      </c>
      <c r="B1869">
        <v>492</v>
      </c>
      <c r="C1869" t="s">
        <v>1083</v>
      </c>
      <c r="D1869">
        <v>220</v>
      </c>
      <c r="E1869" t="s">
        <v>1083</v>
      </c>
      <c r="F1869" s="6" t="s">
        <v>1103</v>
      </c>
      <c r="G1869">
        <v>554140</v>
      </c>
      <c r="H1869" s="6" t="s">
        <v>146</v>
      </c>
      <c r="I1869" s="9">
        <v>120</v>
      </c>
      <c r="J1869">
        <v>1</v>
      </c>
      <c r="K1869">
        <v>2</v>
      </c>
      <c r="L1869">
        <v>0</v>
      </c>
    </row>
    <row r="1870" spans="1:12" x14ac:dyDescent="0.2">
      <c r="A1870" t="str">
        <f>Utdanningstilbud[[#This Row],[studiestednr]]&amp;"|"&amp;Utdanningstilbud[[#This Row],[tilbudkode]]</f>
        <v>492|HS-FEUN1</v>
      </c>
      <c r="B1870">
        <v>492</v>
      </c>
      <c r="C1870" t="s">
        <v>1083</v>
      </c>
      <c r="D1870">
        <v>220</v>
      </c>
      <c r="E1870" t="s">
        <v>1083</v>
      </c>
      <c r="F1870" s="6" t="s">
        <v>2238</v>
      </c>
      <c r="G1870">
        <v>554140</v>
      </c>
      <c r="H1870" s="6" t="s">
        <v>146</v>
      </c>
      <c r="I1870" s="9">
        <v>120</v>
      </c>
      <c r="J1870">
        <v>1</v>
      </c>
      <c r="K1870">
        <v>2</v>
      </c>
      <c r="L1870">
        <v>0</v>
      </c>
    </row>
    <row r="1871" spans="1:12" x14ac:dyDescent="0.2">
      <c r="A1871" t="str">
        <f>Utdanningstilbud[[#This Row],[studiestednr]]&amp;"|"&amp;Utdanningstilbud[[#This Row],[tilbudkode]]</f>
        <v>492|HS-FEUNV2</v>
      </c>
      <c r="B1871">
        <v>492</v>
      </c>
      <c r="C1871" t="s">
        <v>1083</v>
      </c>
      <c r="D1871">
        <v>220</v>
      </c>
      <c r="E1871" t="s">
        <v>1083</v>
      </c>
      <c r="F1871" s="6" t="s">
        <v>2239</v>
      </c>
      <c r="G1871">
        <v>554140</v>
      </c>
      <c r="H1871" s="6" t="s">
        <v>146</v>
      </c>
      <c r="I1871" s="9">
        <v>120</v>
      </c>
      <c r="J1871">
        <v>1</v>
      </c>
      <c r="K1871">
        <v>2</v>
      </c>
      <c r="L1871">
        <v>0</v>
      </c>
    </row>
    <row r="1872" spans="1:12" x14ac:dyDescent="0.2">
      <c r="A1872" t="str">
        <f>Utdanningstilbud[[#This Row],[studiestednr]]&amp;"|"&amp;Utdanningstilbud[[#This Row],[tilbudkode]]</f>
        <v>492|HS-FEUV2</v>
      </c>
      <c r="B1872">
        <v>492</v>
      </c>
      <c r="C1872" t="s">
        <v>1083</v>
      </c>
      <c r="D1872">
        <v>220</v>
      </c>
      <c r="E1872" t="s">
        <v>1083</v>
      </c>
      <c r="F1872" s="6" t="s">
        <v>1104</v>
      </c>
      <c r="G1872">
        <v>554140</v>
      </c>
      <c r="H1872" s="6" t="s">
        <v>146</v>
      </c>
      <c r="I1872" s="9">
        <v>120</v>
      </c>
      <c r="J1872">
        <v>1</v>
      </c>
      <c r="K1872">
        <v>1</v>
      </c>
      <c r="L1872">
        <v>0</v>
      </c>
    </row>
    <row r="1873" spans="1:12" x14ac:dyDescent="0.2">
      <c r="A1873" t="str">
        <f>Utdanningstilbud[[#This Row],[studiestednr]]&amp;"|"&amp;Utdanningstilbud[[#This Row],[tilbudkode]]</f>
        <v>492|HS-FEUV3</v>
      </c>
      <c r="B1873">
        <v>492</v>
      </c>
      <c r="C1873" t="s">
        <v>1083</v>
      </c>
      <c r="D1873">
        <v>220</v>
      </c>
      <c r="E1873" t="s">
        <v>1083</v>
      </c>
      <c r="F1873" s="6" t="s">
        <v>1126</v>
      </c>
      <c r="G1873">
        <v>554140</v>
      </c>
      <c r="H1873" s="6" t="s">
        <v>146</v>
      </c>
      <c r="I1873" s="9">
        <v>120</v>
      </c>
      <c r="J1873">
        <v>1</v>
      </c>
      <c r="K1873">
        <v>1</v>
      </c>
      <c r="L1873">
        <v>0</v>
      </c>
    </row>
    <row r="1874" spans="1:12" x14ac:dyDescent="0.2">
      <c r="A1874" t="str">
        <f>Utdanningstilbud[[#This Row],[studiestednr]]&amp;"|"&amp;Utdanningstilbud[[#This Row],[tilbudkode]]</f>
        <v>492|HS-NSAN</v>
      </c>
      <c r="B1874">
        <v>492</v>
      </c>
      <c r="C1874" t="s">
        <v>1083</v>
      </c>
      <c r="D1874">
        <v>220</v>
      </c>
      <c r="E1874" t="s">
        <v>1083</v>
      </c>
      <c r="F1874" s="6" t="s">
        <v>2240</v>
      </c>
      <c r="G1874">
        <v>554164</v>
      </c>
      <c r="H1874" s="6" t="s">
        <v>2241</v>
      </c>
      <c r="I1874" s="9">
        <v>120</v>
      </c>
      <c r="J1874">
        <v>1</v>
      </c>
      <c r="K1874">
        <v>2</v>
      </c>
      <c r="L1874">
        <v>0</v>
      </c>
    </row>
    <row r="1875" spans="1:12" x14ac:dyDescent="0.2">
      <c r="A1875" t="str">
        <f>Utdanningstilbud[[#This Row],[studiestednr]]&amp;"|"&amp;Utdanningstilbud[[#This Row],[tilbudkode]]</f>
        <v>492|HS-PLM</v>
      </c>
      <c r="B1875">
        <v>492</v>
      </c>
      <c r="C1875" t="s">
        <v>1083</v>
      </c>
      <c r="D1875">
        <v>220</v>
      </c>
      <c r="E1875" t="s">
        <v>1083</v>
      </c>
      <c r="F1875" s="6" t="s">
        <v>2242</v>
      </c>
      <c r="G1875">
        <v>541126</v>
      </c>
      <c r="H1875" s="6" t="s">
        <v>171</v>
      </c>
      <c r="I1875" s="9">
        <v>60</v>
      </c>
      <c r="J1875">
        <v>1</v>
      </c>
      <c r="K1875">
        <v>2</v>
      </c>
      <c r="L1875">
        <v>0</v>
      </c>
    </row>
    <row r="1876" spans="1:12" x14ac:dyDescent="0.2">
      <c r="A1876" t="str">
        <f>Utdanningstilbud[[#This Row],[studiestednr]]&amp;"|"&amp;Utdanningstilbud[[#This Row],[tilbudkode]]</f>
        <v>492|HS-PLN</v>
      </c>
      <c r="B1876">
        <v>492</v>
      </c>
      <c r="C1876" t="s">
        <v>1083</v>
      </c>
      <c r="D1876">
        <v>220</v>
      </c>
      <c r="E1876" t="s">
        <v>1083</v>
      </c>
      <c r="F1876" s="6" t="s">
        <v>1105</v>
      </c>
      <c r="G1876">
        <v>541126</v>
      </c>
      <c r="H1876" s="6" t="s">
        <v>171</v>
      </c>
      <c r="I1876" s="9">
        <v>60</v>
      </c>
      <c r="J1876">
        <v>1</v>
      </c>
      <c r="K1876">
        <v>2</v>
      </c>
      <c r="L1876">
        <v>0</v>
      </c>
    </row>
    <row r="1877" spans="1:12" x14ac:dyDescent="0.2">
      <c r="A1877" t="str">
        <f>Utdanningstilbud[[#This Row],[studiestednr]]&amp;"|"&amp;Utdanningstilbud[[#This Row],[tilbudkode]]</f>
        <v>492|HS-PLN1</v>
      </c>
      <c r="B1877">
        <v>492</v>
      </c>
      <c r="C1877" t="s">
        <v>1083</v>
      </c>
      <c r="D1877">
        <v>220</v>
      </c>
      <c r="E1877" t="s">
        <v>1083</v>
      </c>
      <c r="F1877" s="6" t="s">
        <v>1106</v>
      </c>
      <c r="G1877">
        <v>541126</v>
      </c>
      <c r="H1877" s="6" t="s">
        <v>171</v>
      </c>
      <c r="I1877" s="9">
        <v>60</v>
      </c>
      <c r="J1877">
        <v>1</v>
      </c>
      <c r="K1877">
        <v>2</v>
      </c>
      <c r="L1877">
        <v>0</v>
      </c>
    </row>
    <row r="1878" spans="1:12" x14ac:dyDescent="0.2">
      <c r="A1878" t="str">
        <f>Utdanningstilbud[[#This Row],[studiestednr]]&amp;"|"&amp;Utdanningstilbud[[#This Row],[tilbudkode]]</f>
        <v>492|HS-PLN1-1</v>
      </c>
      <c r="B1878">
        <v>492</v>
      </c>
      <c r="C1878" t="s">
        <v>1083</v>
      </c>
      <c r="D1878">
        <v>220</v>
      </c>
      <c r="E1878" t="s">
        <v>1083</v>
      </c>
      <c r="F1878" s="6" t="s">
        <v>2243</v>
      </c>
      <c r="G1878">
        <v>541126</v>
      </c>
      <c r="H1878" s="6" t="s">
        <v>171</v>
      </c>
      <c r="I1878" s="9">
        <v>60</v>
      </c>
      <c r="J1878">
        <v>1</v>
      </c>
      <c r="K1878">
        <v>2</v>
      </c>
      <c r="L1878">
        <v>0</v>
      </c>
    </row>
    <row r="1879" spans="1:12" x14ac:dyDescent="0.2">
      <c r="A1879" t="str">
        <f>Utdanningstilbud[[#This Row],[studiestednr]]&amp;"|"&amp;Utdanningstilbud[[#This Row],[tilbudkode]]</f>
        <v>492|HS-PLNV2</v>
      </c>
      <c r="B1879">
        <v>492</v>
      </c>
      <c r="C1879" t="s">
        <v>1083</v>
      </c>
      <c r="D1879">
        <v>220</v>
      </c>
      <c r="E1879" t="s">
        <v>1083</v>
      </c>
      <c r="F1879" s="6" t="s">
        <v>2244</v>
      </c>
      <c r="G1879">
        <v>541126</v>
      </c>
      <c r="H1879" s="6" t="s">
        <v>171</v>
      </c>
      <c r="I1879" s="9">
        <v>60</v>
      </c>
      <c r="J1879">
        <v>1</v>
      </c>
      <c r="K1879">
        <v>2</v>
      </c>
      <c r="L1879">
        <v>0</v>
      </c>
    </row>
    <row r="1880" spans="1:12" x14ac:dyDescent="0.2">
      <c r="A1880" t="str">
        <f>Utdanningstilbud[[#This Row],[studiestednr]]&amp;"|"&amp;Utdanningstilbud[[#This Row],[tilbudkode]]</f>
        <v>492|HS-PLV2</v>
      </c>
      <c r="B1880">
        <v>492</v>
      </c>
      <c r="C1880" t="s">
        <v>1083</v>
      </c>
      <c r="D1880">
        <v>220</v>
      </c>
      <c r="E1880" t="s">
        <v>1083</v>
      </c>
      <c r="F1880" s="6" t="s">
        <v>1107</v>
      </c>
      <c r="G1880">
        <v>541126</v>
      </c>
      <c r="H1880" s="6" t="s">
        <v>171</v>
      </c>
      <c r="I1880" s="9">
        <v>60</v>
      </c>
      <c r="J1880">
        <v>1</v>
      </c>
      <c r="K1880">
        <v>1</v>
      </c>
      <c r="L1880">
        <v>0</v>
      </c>
    </row>
    <row r="1881" spans="1:12" x14ac:dyDescent="0.2">
      <c r="A1881" t="str">
        <f>Utdanningstilbud[[#This Row],[studiestednr]]&amp;"|"&amp;Utdanningstilbud[[#This Row],[tilbudkode]]</f>
        <v>492|HS-PLV3</v>
      </c>
      <c r="B1881">
        <v>492</v>
      </c>
      <c r="C1881" t="s">
        <v>1083</v>
      </c>
      <c r="D1881">
        <v>220</v>
      </c>
      <c r="E1881" t="s">
        <v>1083</v>
      </c>
      <c r="F1881" s="6" t="s">
        <v>2245</v>
      </c>
      <c r="G1881">
        <v>541126</v>
      </c>
      <c r="H1881" s="6" t="s">
        <v>171</v>
      </c>
      <c r="I1881" s="9">
        <v>60</v>
      </c>
      <c r="J1881">
        <v>1</v>
      </c>
      <c r="K1881">
        <v>1</v>
      </c>
      <c r="L1881">
        <v>0</v>
      </c>
    </row>
    <row r="1882" spans="1:12" x14ac:dyDescent="0.2">
      <c r="A1882" t="str">
        <f>Utdanningstilbud[[#This Row],[studiestednr]]&amp;"|"&amp;Utdanningstilbud[[#This Row],[tilbudkode]]</f>
        <v>492|HS-SLM</v>
      </c>
      <c r="B1882">
        <v>492</v>
      </c>
      <c r="C1882" t="s">
        <v>1083</v>
      </c>
      <c r="D1882">
        <v>220</v>
      </c>
      <c r="E1882" t="s">
        <v>1083</v>
      </c>
      <c r="F1882" s="6" t="s">
        <v>1108</v>
      </c>
      <c r="G1882">
        <v>542109</v>
      </c>
      <c r="H1882" s="6" t="s">
        <v>1109</v>
      </c>
      <c r="I1882" s="9">
        <v>120</v>
      </c>
      <c r="J1882">
        <v>1</v>
      </c>
      <c r="K1882">
        <v>1</v>
      </c>
      <c r="L1882">
        <v>0</v>
      </c>
    </row>
    <row r="1883" spans="1:12" x14ac:dyDescent="0.2">
      <c r="A1883" t="str">
        <f>Utdanningstilbud[[#This Row],[studiestednr]]&amp;"|"&amp;Utdanningstilbud[[#This Row],[tilbudkode]]</f>
        <v>492|HS-SLMN</v>
      </c>
      <c r="B1883">
        <v>492</v>
      </c>
      <c r="C1883" t="s">
        <v>1083</v>
      </c>
      <c r="D1883">
        <v>220</v>
      </c>
      <c r="E1883" t="s">
        <v>1083</v>
      </c>
      <c r="F1883" s="6" t="s">
        <v>1110</v>
      </c>
      <c r="G1883">
        <v>542109</v>
      </c>
      <c r="H1883" s="6" t="s">
        <v>1109</v>
      </c>
      <c r="I1883" s="9">
        <v>120</v>
      </c>
      <c r="J1883">
        <v>1</v>
      </c>
      <c r="K1883">
        <v>2</v>
      </c>
      <c r="L1883">
        <v>0</v>
      </c>
    </row>
    <row r="1884" spans="1:12" x14ac:dyDescent="0.2">
      <c r="A1884" t="str">
        <f>Utdanningstilbud[[#This Row],[studiestednr]]&amp;"|"&amp;Utdanningstilbud[[#This Row],[tilbudkode]]</f>
        <v>492|HS-SLMN1</v>
      </c>
      <c r="B1884">
        <v>492</v>
      </c>
      <c r="C1884" t="s">
        <v>1083</v>
      </c>
      <c r="D1884">
        <v>220</v>
      </c>
      <c r="E1884" t="s">
        <v>1083</v>
      </c>
      <c r="F1884" s="6" t="s">
        <v>1111</v>
      </c>
      <c r="G1884">
        <v>542109</v>
      </c>
      <c r="H1884" s="6" t="s">
        <v>1109</v>
      </c>
      <c r="I1884" s="9">
        <v>120</v>
      </c>
      <c r="J1884">
        <v>1</v>
      </c>
      <c r="K1884">
        <v>2</v>
      </c>
      <c r="L1884">
        <v>0</v>
      </c>
    </row>
    <row r="1885" spans="1:12" x14ac:dyDescent="0.2">
      <c r="A1885" t="str">
        <f>Utdanningstilbud[[#This Row],[studiestednr]]&amp;"|"&amp;Utdanningstilbud[[#This Row],[tilbudkode]]</f>
        <v>492|HS-SLMN1-1</v>
      </c>
      <c r="B1885">
        <v>492</v>
      </c>
      <c r="C1885" t="s">
        <v>1083</v>
      </c>
      <c r="D1885">
        <v>220</v>
      </c>
      <c r="E1885" t="s">
        <v>1083</v>
      </c>
      <c r="F1885" s="6" t="s">
        <v>2246</v>
      </c>
      <c r="G1885">
        <v>542109</v>
      </c>
      <c r="H1885" s="6" t="s">
        <v>1109</v>
      </c>
      <c r="I1885" s="9">
        <v>120</v>
      </c>
      <c r="J1885">
        <v>1</v>
      </c>
      <c r="K1885">
        <v>2</v>
      </c>
      <c r="L1885">
        <v>0</v>
      </c>
    </row>
    <row r="1886" spans="1:12" x14ac:dyDescent="0.2">
      <c r="A1886" t="str">
        <f>Utdanningstilbud[[#This Row],[studiestednr]]&amp;"|"&amp;Utdanningstilbud[[#This Row],[tilbudkode]]</f>
        <v>492|HS-SLMNV2</v>
      </c>
      <c r="B1886">
        <v>492</v>
      </c>
      <c r="C1886" t="s">
        <v>1083</v>
      </c>
      <c r="D1886">
        <v>220</v>
      </c>
      <c r="E1886" t="s">
        <v>1083</v>
      </c>
      <c r="F1886" s="6" t="s">
        <v>2247</v>
      </c>
      <c r="G1886">
        <v>542109</v>
      </c>
      <c r="H1886" s="6" t="s">
        <v>1109</v>
      </c>
      <c r="I1886" s="9">
        <v>120</v>
      </c>
      <c r="J1886">
        <v>1</v>
      </c>
      <c r="K1886">
        <v>2</v>
      </c>
      <c r="L1886">
        <v>0</v>
      </c>
    </row>
    <row r="1887" spans="1:12" x14ac:dyDescent="0.2">
      <c r="A1887" t="str">
        <f>Utdanningstilbud[[#This Row],[studiestednr]]&amp;"|"&amp;Utdanningstilbud[[#This Row],[tilbudkode]]</f>
        <v>492|HS-SLMV3</v>
      </c>
      <c r="B1887">
        <v>492</v>
      </c>
      <c r="C1887" t="s">
        <v>1083</v>
      </c>
      <c r="D1887">
        <v>220</v>
      </c>
      <c r="E1887" t="s">
        <v>1083</v>
      </c>
      <c r="F1887" s="6" t="s">
        <v>1112</v>
      </c>
      <c r="G1887">
        <v>542109</v>
      </c>
      <c r="H1887" s="6" t="s">
        <v>1109</v>
      </c>
      <c r="I1887" s="9">
        <v>120</v>
      </c>
      <c r="J1887">
        <v>1</v>
      </c>
      <c r="K1887">
        <v>1</v>
      </c>
      <c r="L1887">
        <v>0</v>
      </c>
    </row>
    <row r="1888" spans="1:12" x14ac:dyDescent="0.2">
      <c r="A1888" t="str">
        <f>Utdanningstilbud[[#This Row],[studiestednr]]&amp;"|"&amp;Utdanningstilbud[[#This Row],[tilbudkode]]</f>
        <v>492|HS-SLMV4</v>
      </c>
      <c r="B1888">
        <v>492</v>
      </c>
      <c r="C1888" t="s">
        <v>1083</v>
      </c>
      <c r="D1888">
        <v>220</v>
      </c>
      <c r="E1888" t="s">
        <v>1083</v>
      </c>
      <c r="F1888" s="6" t="s">
        <v>1113</v>
      </c>
      <c r="G1888">
        <v>542109</v>
      </c>
      <c r="H1888" s="6" t="s">
        <v>1109</v>
      </c>
      <c r="I1888" s="9">
        <v>120</v>
      </c>
      <c r="J1888">
        <v>1</v>
      </c>
      <c r="K1888">
        <v>1</v>
      </c>
      <c r="L1888">
        <v>0</v>
      </c>
    </row>
    <row r="1889" spans="1:12" x14ac:dyDescent="0.2">
      <c r="A1889" t="str">
        <f>Utdanningstilbud[[#This Row],[studiestednr]]&amp;"|"&amp;Utdanningstilbud[[#This Row],[tilbudkode]]</f>
        <v>492|HS-SLMV5</v>
      </c>
      <c r="B1889">
        <v>492</v>
      </c>
      <c r="C1889" t="s">
        <v>1083</v>
      </c>
      <c r="D1889">
        <v>220</v>
      </c>
      <c r="E1889" t="s">
        <v>1083</v>
      </c>
      <c r="F1889" s="6" t="s">
        <v>2248</v>
      </c>
      <c r="G1889">
        <v>542109</v>
      </c>
      <c r="H1889" s="6" t="s">
        <v>1109</v>
      </c>
      <c r="I1889" s="9">
        <v>120</v>
      </c>
      <c r="J1889">
        <v>1</v>
      </c>
      <c r="K1889">
        <v>1</v>
      </c>
      <c r="L1889">
        <v>0</v>
      </c>
    </row>
    <row r="1890" spans="1:12" x14ac:dyDescent="0.2">
      <c r="A1890" t="str">
        <f>Utdanningstilbud[[#This Row],[studiestednr]]&amp;"|"&amp;Utdanningstilbud[[#This Row],[tilbudkode]]</f>
        <v>492|HS-UXN</v>
      </c>
      <c r="B1890">
        <v>492</v>
      </c>
      <c r="C1890" t="s">
        <v>1083</v>
      </c>
      <c r="D1890">
        <v>220</v>
      </c>
      <c r="E1890" t="s">
        <v>1083</v>
      </c>
      <c r="F1890" s="6" t="s">
        <v>2249</v>
      </c>
      <c r="G1890">
        <v>554143</v>
      </c>
      <c r="H1890" s="6" t="s">
        <v>606</v>
      </c>
      <c r="I1890" s="9">
        <v>60</v>
      </c>
      <c r="J1890">
        <v>1</v>
      </c>
      <c r="K1890">
        <v>2</v>
      </c>
      <c r="L1890">
        <v>0</v>
      </c>
    </row>
    <row r="1891" spans="1:12" x14ac:dyDescent="0.2">
      <c r="A1891" t="str">
        <f>Utdanningstilbud[[#This Row],[studiestednr]]&amp;"|"&amp;Utdanningstilbud[[#This Row],[tilbudkode]]</f>
        <v>492|HS-UXN1</v>
      </c>
      <c r="B1891">
        <v>492</v>
      </c>
      <c r="C1891" t="s">
        <v>1083</v>
      </c>
      <c r="D1891">
        <v>220</v>
      </c>
      <c r="E1891" t="s">
        <v>1083</v>
      </c>
      <c r="F1891" s="6" t="s">
        <v>2250</v>
      </c>
      <c r="G1891">
        <v>554143</v>
      </c>
      <c r="H1891" s="6" t="s">
        <v>606</v>
      </c>
      <c r="I1891" s="9">
        <v>60</v>
      </c>
      <c r="J1891">
        <v>1</v>
      </c>
      <c r="K1891">
        <v>2</v>
      </c>
      <c r="L1891">
        <v>0</v>
      </c>
    </row>
    <row r="1892" spans="1:12" x14ac:dyDescent="0.2">
      <c r="A1892" t="str">
        <f>Utdanningstilbud[[#This Row],[studiestednr]]&amp;"|"&amp;Utdanningstilbud[[#This Row],[tilbudkode]]</f>
        <v>492|HS-WEB</v>
      </c>
      <c r="B1892">
        <v>492</v>
      </c>
      <c r="C1892" t="s">
        <v>1083</v>
      </c>
      <c r="D1892">
        <v>220</v>
      </c>
      <c r="E1892" t="s">
        <v>1083</v>
      </c>
      <c r="F1892" s="6" t="s">
        <v>1114</v>
      </c>
      <c r="G1892">
        <v>554167</v>
      </c>
      <c r="H1892" s="6" t="s">
        <v>1115</v>
      </c>
      <c r="I1892" s="9">
        <v>60</v>
      </c>
      <c r="J1892">
        <v>1</v>
      </c>
      <c r="K1892">
        <v>1</v>
      </c>
      <c r="L1892">
        <v>0</v>
      </c>
    </row>
    <row r="1893" spans="1:12" x14ac:dyDescent="0.2">
      <c r="A1893" t="str">
        <f>Utdanningstilbud[[#This Row],[studiestednr]]&amp;"|"&amp;Utdanningstilbud[[#This Row],[tilbudkode]]</f>
        <v>492|HS-WEBN</v>
      </c>
      <c r="B1893">
        <v>492</v>
      </c>
      <c r="C1893" t="s">
        <v>1083</v>
      </c>
      <c r="D1893">
        <v>220</v>
      </c>
      <c r="E1893" t="s">
        <v>1083</v>
      </c>
      <c r="F1893" s="6" t="s">
        <v>1116</v>
      </c>
      <c r="G1893">
        <v>554167</v>
      </c>
      <c r="H1893" s="6" t="s">
        <v>1115</v>
      </c>
      <c r="I1893" s="9">
        <v>60</v>
      </c>
      <c r="J1893">
        <v>1</v>
      </c>
      <c r="K1893">
        <v>2</v>
      </c>
      <c r="L1893">
        <v>0</v>
      </c>
    </row>
    <row r="1894" spans="1:12" x14ac:dyDescent="0.2">
      <c r="A1894" t="str">
        <f>Utdanningstilbud[[#This Row],[studiestednr]]&amp;"|"&amp;Utdanningstilbud[[#This Row],[tilbudkode]]</f>
        <v>492|HS-WEBN1</v>
      </c>
      <c r="B1894">
        <v>492</v>
      </c>
      <c r="C1894" t="s">
        <v>1083</v>
      </c>
      <c r="D1894">
        <v>220</v>
      </c>
      <c r="E1894" t="s">
        <v>1083</v>
      </c>
      <c r="F1894" s="6" t="s">
        <v>1117</v>
      </c>
      <c r="G1894">
        <v>554167</v>
      </c>
      <c r="H1894" s="6" t="s">
        <v>1115</v>
      </c>
      <c r="I1894" s="9">
        <v>60</v>
      </c>
      <c r="J1894">
        <v>1</v>
      </c>
      <c r="K1894">
        <v>2</v>
      </c>
      <c r="L1894">
        <v>0</v>
      </c>
    </row>
    <row r="1895" spans="1:12" x14ac:dyDescent="0.2">
      <c r="A1895" t="str">
        <f>Utdanningstilbud[[#This Row],[studiestednr]]&amp;"|"&amp;Utdanningstilbud[[#This Row],[tilbudkode]]</f>
        <v>492|HS-WEBNV2</v>
      </c>
      <c r="B1895">
        <v>492</v>
      </c>
      <c r="C1895" t="s">
        <v>1083</v>
      </c>
      <c r="D1895">
        <v>220</v>
      </c>
      <c r="E1895" t="s">
        <v>1083</v>
      </c>
      <c r="F1895" s="6" t="s">
        <v>2251</v>
      </c>
      <c r="G1895">
        <v>554167</v>
      </c>
      <c r="H1895" s="6" t="s">
        <v>1115</v>
      </c>
      <c r="I1895" s="9">
        <v>60</v>
      </c>
      <c r="J1895">
        <v>1</v>
      </c>
      <c r="K1895">
        <v>2</v>
      </c>
      <c r="L1895">
        <v>0</v>
      </c>
    </row>
    <row r="1896" spans="1:12" x14ac:dyDescent="0.2">
      <c r="A1896" t="str">
        <f>Utdanningstilbud[[#This Row],[studiestednr]]&amp;"|"&amp;Utdanningstilbud[[#This Row],[tilbudkode]]</f>
        <v>492|HS-WEBV2</v>
      </c>
      <c r="B1896">
        <v>492</v>
      </c>
      <c r="C1896" t="s">
        <v>1083</v>
      </c>
      <c r="D1896">
        <v>220</v>
      </c>
      <c r="E1896" t="s">
        <v>1083</v>
      </c>
      <c r="F1896" s="6" t="s">
        <v>2252</v>
      </c>
      <c r="G1896">
        <v>554167</v>
      </c>
      <c r="H1896" s="6" t="s">
        <v>1115</v>
      </c>
      <c r="I1896" s="9">
        <v>60</v>
      </c>
      <c r="J1896">
        <v>1</v>
      </c>
      <c r="K1896">
        <v>1</v>
      </c>
      <c r="L1896">
        <v>0</v>
      </c>
    </row>
    <row r="1897" spans="1:12" x14ac:dyDescent="0.2">
      <c r="A1897" t="str">
        <f>Utdanningstilbud[[#This Row],[studiestednr]]&amp;"|"&amp;Utdanningstilbud[[#This Row],[tilbudkode]]</f>
        <v>492|SLM1</v>
      </c>
      <c r="B1897">
        <v>492</v>
      </c>
      <c r="C1897" t="s">
        <v>1083</v>
      </c>
      <c r="D1897">
        <v>220</v>
      </c>
      <c r="E1897" t="s">
        <v>1083</v>
      </c>
      <c r="F1897" s="6" t="s">
        <v>2253</v>
      </c>
      <c r="G1897">
        <v>542109</v>
      </c>
      <c r="H1897" s="6" t="s">
        <v>1119</v>
      </c>
      <c r="I1897" s="9">
        <v>5</v>
      </c>
      <c r="J1897">
        <v>0.08</v>
      </c>
      <c r="K1897">
        <v>2</v>
      </c>
      <c r="L1897">
        <v>0</v>
      </c>
    </row>
    <row r="1898" spans="1:12" x14ac:dyDescent="0.2">
      <c r="A1898" t="str">
        <f>Utdanningstilbud[[#This Row],[studiestednr]]&amp;"|"&amp;Utdanningstilbud[[#This Row],[tilbudkode]]</f>
        <v>492|SLM1V2</v>
      </c>
      <c r="B1898">
        <v>492</v>
      </c>
      <c r="C1898" t="s">
        <v>1083</v>
      </c>
      <c r="D1898">
        <v>220</v>
      </c>
      <c r="E1898" t="s">
        <v>1083</v>
      </c>
      <c r="F1898" s="6" t="s">
        <v>2254</v>
      </c>
      <c r="G1898">
        <v>542109</v>
      </c>
      <c r="H1898" s="6" t="s">
        <v>1119</v>
      </c>
      <c r="I1898" s="9">
        <v>5</v>
      </c>
      <c r="J1898">
        <v>0.08</v>
      </c>
      <c r="K1898">
        <v>2</v>
      </c>
      <c r="L1898">
        <v>0</v>
      </c>
    </row>
    <row r="1899" spans="1:12" x14ac:dyDescent="0.2">
      <c r="A1899" t="str">
        <f>Utdanningstilbud[[#This Row],[studiestednr]]&amp;"|"&amp;Utdanningstilbud[[#This Row],[tilbudkode]]</f>
        <v>492|SLM1V3</v>
      </c>
      <c r="B1899">
        <v>492</v>
      </c>
      <c r="C1899" t="s">
        <v>1083</v>
      </c>
      <c r="D1899">
        <v>220</v>
      </c>
      <c r="E1899" t="s">
        <v>1083</v>
      </c>
      <c r="F1899" s="6" t="s">
        <v>1118</v>
      </c>
      <c r="G1899">
        <v>542109</v>
      </c>
      <c r="H1899" s="6" t="s">
        <v>1119</v>
      </c>
      <c r="I1899" s="9">
        <v>5</v>
      </c>
      <c r="J1899">
        <v>0.08</v>
      </c>
      <c r="K1899">
        <v>2</v>
      </c>
      <c r="L1899">
        <v>0</v>
      </c>
    </row>
    <row r="1900" spans="1:12" x14ac:dyDescent="0.2">
      <c r="A1900" t="str">
        <f>Utdanningstilbud[[#This Row],[studiestednr]]&amp;"|"&amp;Utdanningstilbud[[#This Row],[tilbudkode]]</f>
        <v>492|SLM1V4</v>
      </c>
      <c r="B1900">
        <v>492</v>
      </c>
      <c r="C1900" t="s">
        <v>1083</v>
      </c>
      <c r="D1900">
        <v>220</v>
      </c>
      <c r="E1900" t="s">
        <v>1083</v>
      </c>
      <c r="F1900" s="6" t="s">
        <v>2255</v>
      </c>
      <c r="G1900">
        <v>542109</v>
      </c>
      <c r="H1900" s="6" t="s">
        <v>1119</v>
      </c>
      <c r="I1900" s="9">
        <v>5</v>
      </c>
      <c r="J1900">
        <v>0.08</v>
      </c>
      <c r="K1900">
        <v>2</v>
      </c>
      <c r="L1900">
        <v>0</v>
      </c>
    </row>
    <row r="1901" spans="1:12" x14ac:dyDescent="0.2">
      <c r="A1901" t="str">
        <f>Utdanningstilbud[[#This Row],[studiestednr]]&amp;"|"&amp;Utdanningstilbud[[#This Row],[tilbudkode]]</f>
        <v>492|SLM1V5</v>
      </c>
      <c r="B1901">
        <v>492</v>
      </c>
      <c r="C1901" t="s">
        <v>1083</v>
      </c>
      <c r="D1901">
        <v>220</v>
      </c>
      <c r="E1901" t="s">
        <v>1083</v>
      </c>
      <c r="F1901" s="6" t="s">
        <v>2256</v>
      </c>
      <c r="G1901">
        <v>542109</v>
      </c>
      <c r="H1901" s="6" t="s">
        <v>1119</v>
      </c>
      <c r="I1901" s="9">
        <v>5</v>
      </c>
      <c r="J1901">
        <v>0.08</v>
      </c>
      <c r="K1901">
        <v>2</v>
      </c>
      <c r="L1901">
        <v>0</v>
      </c>
    </row>
    <row r="1902" spans="1:12" x14ac:dyDescent="0.2">
      <c r="A1902" t="str">
        <f>Utdanningstilbud[[#This Row],[studiestednr]]&amp;"|"&amp;Utdanningstilbud[[#This Row],[tilbudkode]]</f>
        <v>492|SLM2</v>
      </c>
      <c r="B1902">
        <v>492</v>
      </c>
      <c r="C1902" t="s">
        <v>1083</v>
      </c>
      <c r="D1902">
        <v>220</v>
      </c>
      <c r="E1902" t="s">
        <v>1083</v>
      </c>
      <c r="F1902" s="6" t="s">
        <v>2257</v>
      </c>
      <c r="G1902">
        <v>542109</v>
      </c>
      <c r="H1902" s="6" t="s">
        <v>1121</v>
      </c>
      <c r="I1902" s="9">
        <v>5</v>
      </c>
      <c r="J1902">
        <v>0.08</v>
      </c>
      <c r="K1902">
        <v>2</v>
      </c>
      <c r="L1902">
        <v>0</v>
      </c>
    </row>
    <row r="1903" spans="1:12" x14ac:dyDescent="0.2">
      <c r="A1903" t="str">
        <f>Utdanningstilbud[[#This Row],[studiestednr]]&amp;"|"&amp;Utdanningstilbud[[#This Row],[tilbudkode]]</f>
        <v>492|SLM2V2</v>
      </c>
      <c r="B1903">
        <v>492</v>
      </c>
      <c r="C1903" t="s">
        <v>1083</v>
      </c>
      <c r="D1903">
        <v>220</v>
      </c>
      <c r="E1903" t="s">
        <v>1083</v>
      </c>
      <c r="F1903" s="6" t="s">
        <v>2258</v>
      </c>
      <c r="G1903">
        <v>542109</v>
      </c>
      <c r="H1903" s="6" t="s">
        <v>1121</v>
      </c>
      <c r="I1903" s="9">
        <v>5</v>
      </c>
      <c r="J1903">
        <v>0.08</v>
      </c>
      <c r="K1903">
        <v>2</v>
      </c>
      <c r="L1903">
        <v>0</v>
      </c>
    </row>
    <row r="1904" spans="1:12" x14ac:dyDescent="0.2">
      <c r="A1904" t="str">
        <f>Utdanningstilbud[[#This Row],[studiestednr]]&amp;"|"&amp;Utdanningstilbud[[#This Row],[tilbudkode]]</f>
        <v>492|SLM2V3</v>
      </c>
      <c r="B1904">
        <v>492</v>
      </c>
      <c r="C1904" t="s">
        <v>1083</v>
      </c>
      <c r="D1904">
        <v>220</v>
      </c>
      <c r="E1904" t="s">
        <v>1083</v>
      </c>
      <c r="F1904" s="6" t="s">
        <v>1120</v>
      </c>
      <c r="G1904">
        <v>542109</v>
      </c>
      <c r="H1904" s="6" t="s">
        <v>1121</v>
      </c>
      <c r="I1904" s="9">
        <v>5</v>
      </c>
      <c r="J1904">
        <v>0.08</v>
      </c>
      <c r="K1904">
        <v>2</v>
      </c>
      <c r="L1904">
        <v>0</v>
      </c>
    </row>
    <row r="1905" spans="1:12" x14ac:dyDescent="0.2">
      <c r="A1905" t="str">
        <f>Utdanningstilbud[[#This Row],[studiestednr]]&amp;"|"&amp;Utdanningstilbud[[#This Row],[tilbudkode]]</f>
        <v>492|SLM2V4</v>
      </c>
      <c r="B1905">
        <v>492</v>
      </c>
      <c r="C1905" t="s">
        <v>1083</v>
      </c>
      <c r="D1905">
        <v>220</v>
      </c>
      <c r="E1905" t="s">
        <v>1083</v>
      </c>
      <c r="F1905" s="6" t="s">
        <v>2259</v>
      </c>
      <c r="G1905">
        <v>542109</v>
      </c>
      <c r="H1905" s="6" t="s">
        <v>1121</v>
      </c>
      <c r="I1905" s="9">
        <v>5</v>
      </c>
      <c r="J1905">
        <v>0.08</v>
      </c>
      <c r="K1905">
        <v>2</v>
      </c>
      <c r="L1905">
        <v>0</v>
      </c>
    </row>
    <row r="1906" spans="1:12" x14ac:dyDescent="0.2">
      <c r="A1906" t="str">
        <f>Utdanningstilbud[[#This Row],[studiestednr]]&amp;"|"&amp;Utdanningstilbud[[#This Row],[tilbudkode]]</f>
        <v>492|SLM2V5</v>
      </c>
      <c r="B1906">
        <v>492</v>
      </c>
      <c r="C1906" t="s">
        <v>1083</v>
      </c>
      <c r="D1906">
        <v>220</v>
      </c>
      <c r="E1906" t="s">
        <v>1083</v>
      </c>
      <c r="F1906" s="6" t="s">
        <v>2260</v>
      </c>
      <c r="G1906">
        <v>542109</v>
      </c>
      <c r="H1906" s="6" t="s">
        <v>1121</v>
      </c>
      <c r="I1906" s="9">
        <v>5</v>
      </c>
      <c r="J1906">
        <v>0.08</v>
      </c>
      <c r="K1906">
        <v>2</v>
      </c>
      <c r="L1906">
        <v>0</v>
      </c>
    </row>
    <row r="1907" spans="1:12" x14ac:dyDescent="0.2">
      <c r="A1907" t="str">
        <f>Utdanningstilbud[[#This Row],[studiestednr]]&amp;"|"&amp;Utdanningstilbud[[#This Row],[tilbudkode]]</f>
        <v>492|SLM3</v>
      </c>
      <c r="B1907">
        <v>492</v>
      </c>
      <c r="C1907" t="s">
        <v>1083</v>
      </c>
      <c r="D1907">
        <v>220</v>
      </c>
      <c r="E1907" t="s">
        <v>1083</v>
      </c>
      <c r="F1907" s="6" t="s">
        <v>2261</v>
      </c>
      <c r="G1907">
        <v>542109</v>
      </c>
      <c r="H1907" s="6" t="s">
        <v>2262</v>
      </c>
      <c r="I1907" s="9">
        <v>5</v>
      </c>
      <c r="J1907">
        <v>0.08</v>
      </c>
      <c r="K1907">
        <v>2</v>
      </c>
      <c r="L1907">
        <v>0</v>
      </c>
    </row>
    <row r="1908" spans="1:12" x14ac:dyDescent="0.2">
      <c r="A1908" t="str">
        <f>Utdanningstilbud[[#This Row],[studiestednr]]&amp;"|"&amp;Utdanningstilbud[[#This Row],[tilbudkode]]</f>
        <v>492|SLM4</v>
      </c>
      <c r="B1908">
        <v>492</v>
      </c>
      <c r="C1908" t="s">
        <v>1083</v>
      </c>
      <c r="D1908">
        <v>220</v>
      </c>
      <c r="E1908" t="s">
        <v>1083</v>
      </c>
      <c r="F1908" s="6" t="s">
        <v>2263</v>
      </c>
      <c r="G1908">
        <v>542109</v>
      </c>
      <c r="H1908" s="6" t="s">
        <v>1123</v>
      </c>
      <c r="I1908" s="9">
        <v>5</v>
      </c>
      <c r="J1908">
        <v>0.08</v>
      </c>
      <c r="K1908">
        <v>2</v>
      </c>
      <c r="L1908">
        <v>0</v>
      </c>
    </row>
    <row r="1909" spans="1:12" x14ac:dyDescent="0.2">
      <c r="A1909" t="str">
        <f>Utdanningstilbud[[#This Row],[studiestednr]]&amp;"|"&amp;Utdanningstilbud[[#This Row],[tilbudkode]]</f>
        <v>492|SLM4V2</v>
      </c>
      <c r="B1909">
        <v>492</v>
      </c>
      <c r="C1909" t="s">
        <v>1083</v>
      </c>
      <c r="D1909">
        <v>220</v>
      </c>
      <c r="E1909" t="s">
        <v>1083</v>
      </c>
      <c r="F1909" s="6" t="s">
        <v>2264</v>
      </c>
      <c r="G1909">
        <v>542109</v>
      </c>
      <c r="H1909" s="6" t="s">
        <v>1123</v>
      </c>
      <c r="I1909" s="9">
        <v>5</v>
      </c>
      <c r="J1909">
        <v>0.08</v>
      </c>
      <c r="K1909">
        <v>2</v>
      </c>
      <c r="L1909">
        <v>0</v>
      </c>
    </row>
    <row r="1910" spans="1:12" x14ac:dyDescent="0.2">
      <c r="A1910" t="str">
        <f>Utdanningstilbud[[#This Row],[studiestednr]]&amp;"|"&amp;Utdanningstilbud[[#This Row],[tilbudkode]]</f>
        <v>492|SLM4V3</v>
      </c>
      <c r="B1910">
        <v>492</v>
      </c>
      <c r="C1910" t="s">
        <v>1083</v>
      </c>
      <c r="D1910">
        <v>220</v>
      </c>
      <c r="E1910" t="s">
        <v>1083</v>
      </c>
      <c r="F1910" s="6" t="s">
        <v>1122</v>
      </c>
      <c r="G1910">
        <v>542109</v>
      </c>
      <c r="H1910" s="6" t="s">
        <v>1123</v>
      </c>
      <c r="I1910" s="9">
        <v>5</v>
      </c>
      <c r="J1910">
        <v>0.08</v>
      </c>
      <c r="K1910">
        <v>2</v>
      </c>
      <c r="L1910">
        <v>0</v>
      </c>
    </row>
    <row r="1911" spans="1:12" x14ac:dyDescent="0.2">
      <c r="A1911" t="str">
        <f>Utdanningstilbud[[#This Row],[studiestednr]]&amp;"|"&amp;Utdanningstilbud[[#This Row],[tilbudkode]]</f>
        <v>492|SLM4V4</v>
      </c>
      <c r="B1911">
        <v>492</v>
      </c>
      <c r="C1911" t="s">
        <v>1083</v>
      </c>
      <c r="D1911">
        <v>220</v>
      </c>
      <c r="E1911" t="s">
        <v>1083</v>
      </c>
      <c r="F1911" s="6" t="s">
        <v>2265</v>
      </c>
      <c r="G1911">
        <v>542109</v>
      </c>
      <c r="H1911" s="6" t="s">
        <v>1123</v>
      </c>
      <c r="I1911" s="9">
        <v>5</v>
      </c>
      <c r="J1911">
        <v>0.08</v>
      </c>
      <c r="K1911">
        <v>2</v>
      </c>
      <c r="L1911">
        <v>0</v>
      </c>
    </row>
    <row r="1912" spans="1:12" x14ac:dyDescent="0.2">
      <c r="A1912" t="str">
        <f>Utdanningstilbud[[#This Row],[studiestednr]]&amp;"|"&amp;Utdanningstilbud[[#This Row],[tilbudkode]]</f>
        <v>492|SLM4V5</v>
      </c>
      <c r="B1912">
        <v>492</v>
      </c>
      <c r="C1912" t="s">
        <v>1083</v>
      </c>
      <c r="D1912">
        <v>220</v>
      </c>
      <c r="E1912" t="s">
        <v>1083</v>
      </c>
      <c r="F1912" s="6" t="s">
        <v>2266</v>
      </c>
      <c r="G1912">
        <v>542109</v>
      </c>
      <c r="H1912" s="6" t="s">
        <v>1123</v>
      </c>
      <c r="I1912" s="9">
        <v>5</v>
      </c>
      <c r="J1912">
        <v>0.08</v>
      </c>
      <c r="K1912">
        <v>2</v>
      </c>
      <c r="L1912">
        <v>0</v>
      </c>
    </row>
    <row r="1913" spans="1:12" x14ac:dyDescent="0.2">
      <c r="A1913" t="str">
        <f>Utdanningstilbud[[#This Row],[studiestednr]]&amp;"|"&amp;Utdanningstilbud[[#This Row],[tilbudkode]]</f>
        <v>601|HS-CYBR</v>
      </c>
      <c r="B1913">
        <v>601</v>
      </c>
      <c r="C1913" t="s">
        <v>1453</v>
      </c>
      <c r="D1913">
        <v>220</v>
      </c>
      <c r="E1913" t="s">
        <v>1083</v>
      </c>
      <c r="F1913" s="6" t="s">
        <v>1454</v>
      </c>
      <c r="G1913">
        <v>554165</v>
      </c>
      <c r="H1913" s="6" t="s">
        <v>452</v>
      </c>
      <c r="I1913" s="9">
        <v>120</v>
      </c>
      <c r="J1913">
        <v>1</v>
      </c>
      <c r="K1913">
        <v>3</v>
      </c>
      <c r="L1913">
        <v>5</v>
      </c>
    </row>
    <row r="1914" spans="1:12" x14ac:dyDescent="0.2">
      <c r="A1914" t="str">
        <f>Utdanningstilbud[[#This Row],[studiestednr]]&amp;"|"&amp;Utdanningstilbud[[#This Row],[tilbudkode]]</f>
        <v>498|01BP01A</v>
      </c>
      <c r="B1914">
        <v>498</v>
      </c>
      <c r="C1914" t="s">
        <v>1130</v>
      </c>
      <c r="D1914">
        <v>221</v>
      </c>
      <c r="E1914" t="s">
        <v>1131</v>
      </c>
      <c r="F1914" s="6" t="s">
        <v>1132</v>
      </c>
      <c r="G1914">
        <v>561916</v>
      </c>
      <c r="H1914" s="6" t="s">
        <v>1133</v>
      </c>
      <c r="I1914" s="9">
        <v>10</v>
      </c>
      <c r="J1914">
        <v>0.17</v>
      </c>
      <c r="K1914">
        <v>3</v>
      </c>
      <c r="L1914">
        <v>6</v>
      </c>
    </row>
    <row r="1915" spans="1:12" x14ac:dyDescent="0.2">
      <c r="A1915" t="str">
        <f>Utdanningstilbud[[#This Row],[studiestednr]]&amp;"|"&amp;Utdanningstilbud[[#This Row],[tilbudkode]]</f>
        <v>498|01BP01B</v>
      </c>
      <c r="B1915">
        <v>498</v>
      </c>
      <c r="C1915" t="s">
        <v>1130</v>
      </c>
      <c r="D1915">
        <v>221</v>
      </c>
      <c r="E1915" t="s">
        <v>1131</v>
      </c>
      <c r="F1915" s="6" t="s">
        <v>2267</v>
      </c>
      <c r="G1915">
        <v>561916</v>
      </c>
      <c r="H1915" s="6" t="s">
        <v>2268</v>
      </c>
      <c r="I1915" s="9">
        <v>10</v>
      </c>
      <c r="J1915">
        <v>0.17</v>
      </c>
      <c r="K1915">
        <v>3</v>
      </c>
      <c r="L1915">
        <v>6</v>
      </c>
    </row>
    <row r="1916" spans="1:12" x14ac:dyDescent="0.2">
      <c r="A1916" t="str">
        <f>Utdanningstilbud[[#This Row],[studiestednr]]&amp;"|"&amp;Utdanningstilbud[[#This Row],[tilbudkode]]</f>
        <v>498|01BP01C</v>
      </c>
      <c r="B1916">
        <v>498</v>
      </c>
      <c r="C1916" t="s">
        <v>1130</v>
      </c>
      <c r="D1916">
        <v>221</v>
      </c>
      <c r="E1916" t="s">
        <v>1131</v>
      </c>
      <c r="F1916" s="6" t="s">
        <v>1175</v>
      </c>
      <c r="G1916">
        <v>561916</v>
      </c>
      <c r="H1916" s="6" t="s">
        <v>1176</v>
      </c>
      <c r="I1916" s="9">
        <v>10</v>
      </c>
      <c r="J1916">
        <v>0.17</v>
      </c>
      <c r="K1916">
        <v>3</v>
      </c>
      <c r="L1916">
        <v>6</v>
      </c>
    </row>
    <row r="1917" spans="1:12" x14ac:dyDescent="0.2">
      <c r="A1917" t="str">
        <f>Utdanningstilbud[[#This Row],[studiestednr]]&amp;"|"&amp;Utdanningstilbud[[#This Row],[tilbudkode]]</f>
        <v>498|01BP01D</v>
      </c>
      <c r="B1917">
        <v>498</v>
      </c>
      <c r="C1917" t="s">
        <v>1130</v>
      </c>
      <c r="D1917">
        <v>221</v>
      </c>
      <c r="E1917" t="s">
        <v>1131</v>
      </c>
      <c r="F1917" s="6" t="s">
        <v>2269</v>
      </c>
      <c r="G1917">
        <v>561916</v>
      </c>
      <c r="H1917" s="6" t="s">
        <v>2270</v>
      </c>
      <c r="I1917" s="9">
        <v>10</v>
      </c>
      <c r="J1917">
        <v>0.17</v>
      </c>
      <c r="K1917">
        <v>3</v>
      </c>
      <c r="L1917">
        <v>6</v>
      </c>
    </row>
    <row r="1918" spans="1:12" x14ac:dyDescent="0.2">
      <c r="A1918" t="str">
        <f>Utdanningstilbud[[#This Row],[studiestednr]]&amp;"|"&amp;Utdanningstilbud[[#This Row],[tilbudkode]]</f>
        <v>498|01BP01E</v>
      </c>
      <c r="B1918">
        <v>498</v>
      </c>
      <c r="C1918" t="s">
        <v>1130</v>
      </c>
      <c r="D1918">
        <v>221</v>
      </c>
      <c r="E1918" t="s">
        <v>1131</v>
      </c>
      <c r="F1918" s="6" t="s">
        <v>1440</v>
      </c>
      <c r="G1918">
        <v>561916</v>
      </c>
      <c r="H1918" s="6" t="s">
        <v>2271</v>
      </c>
      <c r="I1918" s="9">
        <v>10</v>
      </c>
      <c r="J1918">
        <v>0.17</v>
      </c>
      <c r="K1918">
        <v>3</v>
      </c>
      <c r="L1918">
        <v>6</v>
      </c>
    </row>
    <row r="1919" spans="1:12" x14ac:dyDescent="0.2">
      <c r="A1919" t="str">
        <f>Utdanningstilbud[[#This Row],[studiestednr]]&amp;"|"&amp;Utdanningstilbud[[#This Row],[tilbudkode]]</f>
        <v>498|01BP01E</v>
      </c>
      <c r="B1919">
        <v>498</v>
      </c>
      <c r="C1919" t="s">
        <v>1130</v>
      </c>
      <c r="D1919">
        <v>221</v>
      </c>
      <c r="E1919" t="s">
        <v>1131</v>
      </c>
      <c r="F1919" s="6" t="s">
        <v>1440</v>
      </c>
      <c r="G1919">
        <v>561916</v>
      </c>
      <c r="H1919" s="6" t="s">
        <v>1006</v>
      </c>
      <c r="I1919" s="9">
        <v>10</v>
      </c>
      <c r="J1919">
        <v>0.17</v>
      </c>
      <c r="K1919">
        <v>3</v>
      </c>
      <c r="L1919">
        <v>6</v>
      </c>
    </row>
    <row r="1920" spans="1:12" x14ac:dyDescent="0.2">
      <c r="A1920" t="str">
        <f>Utdanningstilbud[[#This Row],[studiestednr]]&amp;"|"&amp;Utdanningstilbud[[#This Row],[tilbudkode]]</f>
        <v>498|01BP01F</v>
      </c>
      <c r="B1920">
        <v>498</v>
      </c>
      <c r="C1920" t="s">
        <v>1130</v>
      </c>
      <c r="D1920">
        <v>221</v>
      </c>
      <c r="E1920" t="s">
        <v>1131</v>
      </c>
      <c r="F1920" s="6" t="s">
        <v>2272</v>
      </c>
      <c r="G1920">
        <v>561916</v>
      </c>
      <c r="H1920" s="6" t="s">
        <v>494</v>
      </c>
      <c r="I1920" s="9">
        <v>10</v>
      </c>
      <c r="J1920">
        <v>0.17</v>
      </c>
      <c r="K1920">
        <v>3</v>
      </c>
      <c r="L1920">
        <v>6</v>
      </c>
    </row>
    <row r="1921" spans="1:12" x14ac:dyDescent="0.2">
      <c r="A1921" t="str">
        <f>Utdanningstilbud[[#This Row],[studiestednr]]&amp;"|"&amp;Utdanningstilbud[[#This Row],[tilbudkode]]</f>
        <v>498|01BP02A</v>
      </c>
      <c r="B1921">
        <v>498</v>
      </c>
      <c r="C1921" t="s">
        <v>1130</v>
      </c>
      <c r="D1921">
        <v>221</v>
      </c>
      <c r="E1921" t="s">
        <v>1131</v>
      </c>
      <c r="F1921" s="6" t="s">
        <v>1134</v>
      </c>
      <c r="G1921">
        <v>557908</v>
      </c>
      <c r="H1921" s="6" t="s">
        <v>1135</v>
      </c>
      <c r="I1921" s="9">
        <v>10</v>
      </c>
      <c r="J1921">
        <v>0.17</v>
      </c>
      <c r="K1921">
        <v>2</v>
      </c>
      <c r="L1921">
        <v>0</v>
      </c>
    </row>
    <row r="1922" spans="1:12" x14ac:dyDescent="0.2">
      <c r="A1922" t="str">
        <f>Utdanningstilbud[[#This Row],[studiestednr]]&amp;"|"&amp;Utdanningstilbud[[#This Row],[tilbudkode]]</f>
        <v>498|01BP02B</v>
      </c>
      <c r="B1922">
        <v>498</v>
      </c>
      <c r="C1922" t="s">
        <v>1130</v>
      </c>
      <c r="D1922">
        <v>221</v>
      </c>
      <c r="E1922" t="s">
        <v>1131</v>
      </c>
      <c r="F1922" s="6" t="s">
        <v>1177</v>
      </c>
      <c r="G1922">
        <v>557908</v>
      </c>
      <c r="H1922" s="6" t="s">
        <v>1178</v>
      </c>
      <c r="I1922" s="9">
        <v>10</v>
      </c>
      <c r="J1922">
        <v>0.17</v>
      </c>
      <c r="K1922">
        <v>2</v>
      </c>
      <c r="L1922">
        <v>0</v>
      </c>
    </row>
    <row r="1923" spans="1:12" x14ac:dyDescent="0.2">
      <c r="A1923" t="str">
        <f>Utdanningstilbud[[#This Row],[studiestednr]]&amp;"|"&amp;Utdanningstilbud[[#This Row],[tilbudkode]]</f>
        <v>498|01BP02C</v>
      </c>
      <c r="B1923">
        <v>498</v>
      </c>
      <c r="C1923" t="s">
        <v>1130</v>
      </c>
      <c r="D1923">
        <v>221</v>
      </c>
      <c r="E1923" t="s">
        <v>1131</v>
      </c>
      <c r="F1923" s="6" t="s">
        <v>2273</v>
      </c>
      <c r="G1923">
        <v>557908</v>
      </c>
      <c r="H1923" s="6" t="s">
        <v>2274</v>
      </c>
      <c r="I1923" s="9">
        <v>10</v>
      </c>
      <c r="J1923">
        <v>0.17</v>
      </c>
      <c r="K1923">
        <v>2</v>
      </c>
      <c r="L1923">
        <v>0</v>
      </c>
    </row>
    <row r="1924" spans="1:12" x14ac:dyDescent="0.2">
      <c r="A1924" t="str">
        <f>Utdanningstilbud[[#This Row],[studiestednr]]&amp;"|"&amp;Utdanningstilbud[[#This Row],[tilbudkode]]</f>
        <v>498|01HH70A</v>
      </c>
      <c r="B1924">
        <v>498</v>
      </c>
      <c r="C1924" t="s">
        <v>1130</v>
      </c>
      <c r="D1924">
        <v>221</v>
      </c>
      <c r="E1924" t="s">
        <v>1131</v>
      </c>
      <c r="F1924" s="6" t="s">
        <v>1136</v>
      </c>
      <c r="G1924">
        <v>569957</v>
      </c>
      <c r="H1924" s="6" t="s">
        <v>1137</v>
      </c>
      <c r="I1924" s="9">
        <v>10</v>
      </c>
      <c r="J1924">
        <v>0.17</v>
      </c>
      <c r="K1924">
        <v>3</v>
      </c>
      <c r="L1924">
        <v>6</v>
      </c>
    </row>
    <row r="1925" spans="1:12" x14ac:dyDescent="0.2">
      <c r="A1925" t="str">
        <f>Utdanningstilbud[[#This Row],[studiestednr]]&amp;"|"&amp;Utdanningstilbud[[#This Row],[tilbudkode]]</f>
        <v>498|01HH70B</v>
      </c>
      <c r="B1925">
        <v>498</v>
      </c>
      <c r="C1925" t="s">
        <v>1130</v>
      </c>
      <c r="D1925">
        <v>221</v>
      </c>
      <c r="E1925" t="s">
        <v>1131</v>
      </c>
      <c r="F1925" s="6" t="s">
        <v>2275</v>
      </c>
      <c r="G1925">
        <v>569957</v>
      </c>
      <c r="H1925" s="6" t="s">
        <v>2276</v>
      </c>
      <c r="I1925" s="9">
        <v>10</v>
      </c>
      <c r="J1925">
        <v>0.17</v>
      </c>
      <c r="K1925">
        <v>3</v>
      </c>
      <c r="L1925">
        <v>6</v>
      </c>
    </row>
    <row r="1926" spans="1:12" x14ac:dyDescent="0.2">
      <c r="A1926" t="str">
        <f>Utdanningstilbud[[#This Row],[studiestednr]]&amp;"|"&amp;Utdanningstilbud[[#This Row],[tilbudkode]]</f>
        <v>498|01HH70C</v>
      </c>
      <c r="B1926">
        <v>498</v>
      </c>
      <c r="C1926" t="s">
        <v>1130</v>
      </c>
      <c r="D1926">
        <v>221</v>
      </c>
      <c r="E1926" t="s">
        <v>1131</v>
      </c>
      <c r="F1926" s="6" t="s">
        <v>1179</v>
      </c>
      <c r="G1926">
        <v>569957</v>
      </c>
      <c r="H1926" s="6" t="s">
        <v>1180</v>
      </c>
      <c r="I1926" s="9">
        <v>10</v>
      </c>
      <c r="J1926">
        <v>0.17</v>
      </c>
      <c r="K1926">
        <v>3</v>
      </c>
      <c r="L1926">
        <v>6</v>
      </c>
    </row>
    <row r="1927" spans="1:12" x14ac:dyDescent="0.2">
      <c r="A1927" t="str">
        <f>Utdanningstilbud[[#This Row],[studiestednr]]&amp;"|"&amp;Utdanningstilbud[[#This Row],[tilbudkode]]</f>
        <v>498|01HH70D</v>
      </c>
      <c r="B1927">
        <v>498</v>
      </c>
      <c r="C1927" t="s">
        <v>1130</v>
      </c>
      <c r="D1927">
        <v>221</v>
      </c>
      <c r="E1927" t="s">
        <v>1131</v>
      </c>
      <c r="F1927" s="6" t="s">
        <v>2277</v>
      </c>
      <c r="G1927">
        <v>569957</v>
      </c>
      <c r="H1927" s="6" t="s">
        <v>2278</v>
      </c>
      <c r="I1927" s="9">
        <v>10</v>
      </c>
      <c r="J1927">
        <v>0.17</v>
      </c>
      <c r="K1927">
        <v>3</v>
      </c>
      <c r="L1927">
        <v>6</v>
      </c>
    </row>
    <row r="1928" spans="1:12" x14ac:dyDescent="0.2">
      <c r="A1928" t="str">
        <f>Utdanningstilbud[[#This Row],[studiestednr]]&amp;"|"&amp;Utdanningstilbud[[#This Row],[tilbudkode]]</f>
        <v>498|01HH70E</v>
      </c>
      <c r="B1928">
        <v>498</v>
      </c>
      <c r="C1928" t="s">
        <v>1130</v>
      </c>
      <c r="D1928">
        <v>221</v>
      </c>
      <c r="E1928" t="s">
        <v>1131</v>
      </c>
      <c r="F1928" s="6" t="s">
        <v>2279</v>
      </c>
      <c r="G1928">
        <v>569957</v>
      </c>
      <c r="H1928" s="6" t="s">
        <v>2280</v>
      </c>
      <c r="I1928" s="9">
        <v>10</v>
      </c>
      <c r="J1928">
        <v>0.17</v>
      </c>
      <c r="K1928">
        <v>3</v>
      </c>
      <c r="L1928">
        <v>6</v>
      </c>
    </row>
    <row r="1929" spans="1:12" x14ac:dyDescent="0.2">
      <c r="A1929" t="str">
        <f>Utdanningstilbud[[#This Row],[studiestednr]]&amp;"|"&amp;Utdanningstilbud[[#This Row],[tilbudkode]]</f>
        <v>498|01HH70F</v>
      </c>
      <c r="B1929">
        <v>498</v>
      </c>
      <c r="C1929" t="s">
        <v>1130</v>
      </c>
      <c r="D1929">
        <v>221</v>
      </c>
      <c r="E1929" t="s">
        <v>1131</v>
      </c>
      <c r="F1929" s="6" t="s">
        <v>2281</v>
      </c>
      <c r="G1929">
        <v>569957</v>
      </c>
      <c r="H1929" s="6" t="s">
        <v>410</v>
      </c>
      <c r="I1929" s="9">
        <v>10</v>
      </c>
      <c r="J1929">
        <v>0.17</v>
      </c>
      <c r="K1929">
        <v>3</v>
      </c>
      <c r="L1929">
        <v>6</v>
      </c>
    </row>
    <row r="1930" spans="1:12" x14ac:dyDescent="0.2">
      <c r="A1930" t="str">
        <f>Utdanningstilbud[[#This Row],[studiestednr]]&amp;"|"&amp;Utdanningstilbud[[#This Row],[tilbudkode]]</f>
        <v>498|01HH73A</v>
      </c>
      <c r="B1930">
        <v>498</v>
      </c>
      <c r="C1930" t="s">
        <v>1130</v>
      </c>
      <c r="D1930">
        <v>221</v>
      </c>
      <c r="E1930" t="s">
        <v>1131</v>
      </c>
      <c r="F1930" s="6" t="s">
        <v>2282</v>
      </c>
      <c r="G1930">
        <v>561916</v>
      </c>
      <c r="H1930" s="6" t="s">
        <v>2283</v>
      </c>
      <c r="I1930" s="9">
        <v>10</v>
      </c>
      <c r="J1930">
        <v>0.17</v>
      </c>
      <c r="K1930">
        <v>3</v>
      </c>
      <c r="L1930">
        <v>6</v>
      </c>
    </row>
    <row r="1931" spans="1:12" x14ac:dyDescent="0.2">
      <c r="A1931" t="str">
        <f>Utdanningstilbud[[#This Row],[studiestednr]]&amp;"|"&amp;Utdanningstilbud[[#This Row],[tilbudkode]]</f>
        <v>498|01HH73B</v>
      </c>
      <c r="B1931">
        <v>498</v>
      </c>
      <c r="C1931" t="s">
        <v>1130</v>
      </c>
      <c r="D1931">
        <v>221</v>
      </c>
      <c r="E1931" t="s">
        <v>1131</v>
      </c>
      <c r="F1931" s="6" t="s">
        <v>2284</v>
      </c>
      <c r="G1931">
        <v>561916</v>
      </c>
      <c r="H1931" s="6" t="s">
        <v>2268</v>
      </c>
      <c r="I1931" s="9">
        <v>10</v>
      </c>
      <c r="J1931">
        <v>0.17</v>
      </c>
      <c r="K1931">
        <v>3</v>
      </c>
      <c r="L1931">
        <v>6</v>
      </c>
    </row>
    <row r="1932" spans="1:12" x14ac:dyDescent="0.2">
      <c r="A1932" t="str">
        <f>Utdanningstilbud[[#This Row],[studiestednr]]&amp;"|"&amp;Utdanningstilbud[[#This Row],[tilbudkode]]</f>
        <v>498|01HH73C</v>
      </c>
      <c r="B1932">
        <v>498</v>
      </c>
      <c r="C1932" t="s">
        <v>1130</v>
      </c>
      <c r="D1932">
        <v>221</v>
      </c>
      <c r="E1932" t="s">
        <v>1131</v>
      </c>
      <c r="F1932" s="6" t="s">
        <v>2285</v>
      </c>
      <c r="G1932">
        <v>561916</v>
      </c>
      <c r="H1932" s="6" t="s">
        <v>1176</v>
      </c>
      <c r="I1932" s="9">
        <v>10</v>
      </c>
      <c r="J1932">
        <v>0.17</v>
      </c>
      <c r="K1932">
        <v>3</v>
      </c>
      <c r="L1932">
        <v>6</v>
      </c>
    </row>
    <row r="1933" spans="1:12" x14ac:dyDescent="0.2">
      <c r="A1933" t="str">
        <f>Utdanningstilbud[[#This Row],[studiestednr]]&amp;"|"&amp;Utdanningstilbud[[#This Row],[tilbudkode]]</f>
        <v>498|01HH73D</v>
      </c>
      <c r="B1933">
        <v>498</v>
      </c>
      <c r="C1933" t="s">
        <v>1130</v>
      </c>
      <c r="D1933">
        <v>221</v>
      </c>
      <c r="E1933" t="s">
        <v>1131</v>
      </c>
      <c r="F1933" s="6" t="s">
        <v>2286</v>
      </c>
      <c r="G1933">
        <v>561916</v>
      </c>
      <c r="H1933" s="6" t="s">
        <v>2270</v>
      </c>
      <c r="I1933" s="9">
        <v>10</v>
      </c>
      <c r="J1933">
        <v>0.17</v>
      </c>
      <c r="K1933">
        <v>3</v>
      </c>
      <c r="L1933">
        <v>6</v>
      </c>
    </row>
    <row r="1934" spans="1:12" x14ac:dyDescent="0.2">
      <c r="A1934" t="str">
        <f>Utdanningstilbud[[#This Row],[studiestednr]]&amp;"|"&amp;Utdanningstilbud[[#This Row],[tilbudkode]]</f>
        <v>498|01HH73E</v>
      </c>
      <c r="B1934">
        <v>498</v>
      </c>
      <c r="C1934" t="s">
        <v>1130</v>
      </c>
      <c r="D1934">
        <v>221</v>
      </c>
      <c r="E1934" t="s">
        <v>1131</v>
      </c>
      <c r="F1934" s="6" t="s">
        <v>2287</v>
      </c>
      <c r="G1934">
        <v>561916</v>
      </c>
      <c r="H1934" s="6" t="s">
        <v>2288</v>
      </c>
      <c r="I1934" s="9">
        <v>10</v>
      </c>
      <c r="J1934">
        <v>0.17</v>
      </c>
      <c r="K1934">
        <v>3</v>
      </c>
      <c r="L1934">
        <v>6</v>
      </c>
    </row>
    <row r="1935" spans="1:12" x14ac:dyDescent="0.2">
      <c r="A1935" t="str">
        <f>Utdanningstilbud[[#This Row],[studiestednr]]&amp;"|"&amp;Utdanningstilbud[[#This Row],[tilbudkode]]</f>
        <v>498|01HH73F</v>
      </c>
      <c r="B1935">
        <v>498</v>
      </c>
      <c r="C1935" t="s">
        <v>1130</v>
      </c>
      <c r="D1935">
        <v>221</v>
      </c>
      <c r="E1935" t="s">
        <v>1131</v>
      </c>
      <c r="F1935" s="6" t="s">
        <v>2289</v>
      </c>
      <c r="G1935">
        <v>561916</v>
      </c>
      <c r="H1935" s="6" t="s">
        <v>494</v>
      </c>
      <c r="I1935" s="9">
        <v>10</v>
      </c>
      <c r="J1935">
        <v>0.17</v>
      </c>
      <c r="K1935">
        <v>3</v>
      </c>
      <c r="L1935">
        <v>6</v>
      </c>
    </row>
    <row r="1936" spans="1:12" x14ac:dyDescent="0.2">
      <c r="A1936" t="str">
        <f>Utdanningstilbud[[#This Row],[studiestednr]]&amp;"|"&amp;Utdanningstilbud[[#This Row],[tilbudkode]]</f>
        <v>498|01HH79A</v>
      </c>
      <c r="B1936">
        <v>498</v>
      </c>
      <c r="C1936" t="s">
        <v>1130</v>
      </c>
      <c r="D1936">
        <v>221</v>
      </c>
      <c r="E1936" t="s">
        <v>1131</v>
      </c>
      <c r="F1936" s="6" t="s">
        <v>1138</v>
      </c>
      <c r="G1936">
        <v>569964</v>
      </c>
      <c r="H1936" s="6" t="s">
        <v>1139</v>
      </c>
      <c r="I1936" s="9">
        <v>10</v>
      </c>
      <c r="J1936">
        <v>0.17</v>
      </c>
      <c r="K1936">
        <v>3</v>
      </c>
      <c r="L1936">
        <v>6</v>
      </c>
    </row>
    <row r="1937" spans="1:12" x14ac:dyDescent="0.2">
      <c r="A1937" t="str">
        <f>Utdanningstilbud[[#This Row],[studiestednr]]&amp;"|"&amp;Utdanningstilbud[[#This Row],[tilbudkode]]</f>
        <v>498|01HH79B</v>
      </c>
      <c r="B1937">
        <v>498</v>
      </c>
      <c r="C1937" t="s">
        <v>1130</v>
      </c>
      <c r="D1937">
        <v>221</v>
      </c>
      <c r="E1937" t="s">
        <v>1131</v>
      </c>
      <c r="F1937" s="6" t="s">
        <v>2290</v>
      </c>
      <c r="G1937">
        <v>569964</v>
      </c>
      <c r="H1937" s="6" t="s">
        <v>2291</v>
      </c>
      <c r="I1937" s="9">
        <v>10</v>
      </c>
      <c r="J1937">
        <v>0.17</v>
      </c>
      <c r="K1937">
        <v>3</v>
      </c>
      <c r="L1937">
        <v>6</v>
      </c>
    </row>
    <row r="1938" spans="1:12" x14ac:dyDescent="0.2">
      <c r="A1938" t="str">
        <f>Utdanningstilbud[[#This Row],[studiestednr]]&amp;"|"&amp;Utdanningstilbud[[#This Row],[tilbudkode]]</f>
        <v>498|01HH79C</v>
      </c>
      <c r="B1938">
        <v>498</v>
      </c>
      <c r="C1938" t="s">
        <v>1130</v>
      </c>
      <c r="D1938">
        <v>221</v>
      </c>
      <c r="E1938" t="s">
        <v>1131</v>
      </c>
      <c r="F1938" s="6" t="s">
        <v>1181</v>
      </c>
      <c r="G1938">
        <v>569964</v>
      </c>
      <c r="H1938" s="6" t="s">
        <v>1182</v>
      </c>
      <c r="I1938" s="9">
        <v>10</v>
      </c>
      <c r="J1938">
        <v>0.17</v>
      </c>
      <c r="K1938">
        <v>3</v>
      </c>
      <c r="L1938">
        <v>6</v>
      </c>
    </row>
    <row r="1939" spans="1:12" x14ac:dyDescent="0.2">
      <c r="A1939" t="str">
        <f>Utdanningstilbud[[#This Row],[studiestednr]]&amp;"|"&amp;Utdanningstilbud[[#This Row],[tilbudkode]]</f>
        <v>498|01HH79D</v>
      </c>
      <c r="B1939">
        <v>498</v>
      </c>
      <c r="C1939" t="s">
        <v>1130</v>
      </c>
      <c r="D1939">
        <v>221</v>
      </c>
      <c r="E1939" t="s">
        <v>1131</v>
      </c>
      <c r="F1939" s="6" t="s">
        <v>1140</v>
      </c>
      <c r="G1939">
        <v>569964</v>
      </c>
      <c r="H1939" s="6" t="s">
        <v>1141</v>
      </c>
      <c r="I1939" s="9">
        <v>10</v>
      </c>
      <c r="J1939">
        <v>0.17</v>
      </c>
      <c r="K1939">
        <v>3</v>
      </c>
      <c r="L1939">
        <v>6</v>
      </c>
    </row>
    <row r="1940" spans="1:12" x14ac:dyDescent="0.2">
      <c r="A1940" t="str">
        <f>Utdanningstilbud[[#This Row],[studiestednr]]&amp;"|"&amp;Utdanningstilbud[[#This Row],[tilbudkode]]</f>
        <v>498|01HH79E</v>
      </c>
      <c r="B1940">
        <v>498</v>
      </c>
      <c r="C1940" t="s">
        <v>1130</v>
      </c>
      <c r="D1940">
        <v>221</v>
      </c>
      <c r="E1940" t="s">
        <v>1131</v>
      </c>
      <c r="F1940" s="6" t="s">
        <v>2292</v>
      </c>
      <c r="G1940">
        <v>569964</v>
      </c>
      <c r="H1940" s="6" t="s">
        <v>2293</v>
      </c>
      <c r="I1940" s="9">
        <v>10</v>
      </c>
      <c r="J1940">
        <v>0.17</v>
      </c>
      <c r="K1940">
        <v>3</v>
      </c>
      <c r="L1940">
        <v>6</v>
      </c>
    </row>
    <row r="1941" spans="1:12" x14ac:dyDescent="0.2">
      <c r="A1941" t="str">
        <f>Utdanningstilbud[[#This Row],[studiestednr]]&amp;"|"&amp;Utdanningstilbud[[#This Row],[tilbudkode]]</f>
        <v>498|01HH79F</v>
      </c>
      <c r="B1941">
        <v>498</v>
      </c>
      <c r="C1941" t="s">
        <v>1130</v>
      </c>
      <c r="D1941">
        <v>221</v>
      </c>
      <c r="E1941" t="s">
        <v>1131</v>
      </c>
      <c r="F1941" s="6" t="s">
        <v>1183</v>
      </c>
      <c r="G1941">
        <v>569964</v>
      </c>
      <c r="H1941" s="6" t="s">
        <v>1184</v>
      </c>
      <c r="I1941" s="9">
        <v>10</v>
      </c>
      <c r="J1941">
        <v>0.17</v>
      </c>
      <c r="K1941">
        <v>3</v>
      </c>
      <c r="L1941">
        <v>6</v>
      </c>
    </row>
    <row r="1942" spans="1:12" x14ac:dyDescent="0.2">
      <c r="A1942" t="str">
        <f>Utdanningstilbud[[#This Row],[studiestednr]]&amp;"|"&amp;Utdanningstilbud[[#This Row],[tilbudkode]]</f>
        <v>498|01TB64A</v>
      </c>
      <c r="B1942">
        <v>498</v>
      </c>
      <c r="C1942" t="s">
        <v>1130</v>
      </c>
      <c r="D1942">
        <v>221</v>
      </c>
      <c r="E1942" t="s">
        <v>1131</v>
      </c>
      <c r="F1942" s="6" t="s">
        <v>1142</v>
      </c>
      <c r="G1942">
        <v>557145</v>
      </c>
      <c r="H1942" s="6" t="s">
        <v>1143</v>
      </c>
      <c r="I1942" s="9">
        <v>5</v>
      </c>
      <c r="J1942">
        <v>0.09</v>
      </c>
      <c r="K1942">
        <v>3</v>
      </c>
      <c r="L1942">
        <v>3</v>
      </c>
    </row>
    <row r="1943" spans="1:12" x14ac:dyDescent="0.2">
      <c r="A1943" t="str">
        <f>Utdanningstilbud[[#This Row],[studiestednr]]&amp;"|"&amp;Utdanningstilbud[[#This Row],[tilbudkode]]</f>
        <v>498|01TB64B</v>
      </c>
      <c r="B1943">
        <v>498</v>
      </c>
      <c r="C1943" t="s">
        <v>1130</v>
      </c>
      <c r="D1943">
        <v>221</v>
      </c>
      <c r="E1943" t="s">
        <v>1131</v>
      </c>
      <c r="F1943" s="6" t="s">
        <v>2294</v>
      </c>
      <c r="G1943">
        <v>557145</v>
      </c>
      <c r="H1943" s="6" t="s">
        <v>2295</v>
      </c>
      <c r="I1943" s="9">
        <v>10</v>
      </c>
      <c r="J1943">
        <v>0.17</v>
      </c>
      <c r="K1943">
        <v>3</v>
      </c>
      <c r="L1943">
        <v>3</v>
      </c>
    </row>
    <row r="1944" spans="1:12" x14ac:dyDescent="0.2">
      <c r="A1944" t="str">
        <f>Utdanningstilbud[[#This Row],[studiestednr]]&amp;"|"&amp;Utdanningstilbud[[#This Row],[tilbudkode]]</f>
        <v>498|01TB64C</v>
      </c>
      <c r="B1944">
        <v>498</v>
      </c>
      <c r="C1944" t="s">
        <v>1130</v>
      </c>
      <c r="D1944">
        <v>221</v>
      </c>
      <c r="E1944" t="s">
        <v>1131</v>
      </c>
      <c r="F1944" s="6" t="s">
        <v>2296</v>
      </c>
      <c r="G1944">
        <v>557145</v>
      </c>
      <c r="H1944" s="6" t="s">
        <v>2297</v>
      </c>
      <c r="I1944" s="9">
        <v>10</v>
      </c>
      <c r="J1944">
        <v>0.17</v>
      </c>
      <c r="K1944">
        <v>3</v>
      </c>
      <c r="L1944">
        <v>3</v>
      </c>
    </row>
    <row r="1945" spans="1:12" x14ac:dyDescent="0.2">
      <c r="A1945" t="str">
        <f>Utdanningstilbud[[#This Row],[studiestednr]]&amp;"|"&amp;Utdanningstilbud[[#This Row],[tilbudkode]]</f>
        <v>498|01TB64D</v>
      </c>
      <c r="B1945">
        <v>498</v>
      </c>
      <c r="C1945" t="s">
        <v>1130</v>
      </c>
      <c r="D1945">
        <v>221</v>
      </c>
      <c r="E1945" t="s">
        <v>1131</v>
      </c>
      <c r="F1945" s="6" t="s">
        <v>2298</v>
      </c>
      <c r="G1945">
        <v>557145</v>
      </c>
      <c r="H1945" s="6" t="s">
        <v>2299</v>
      </c>
      <c r="I1945" s="9">
        <v>5</v>
      </c>
      <c r="J1945">
        <v>0.09</v>
      </c>
      <c r="K1945">
        <v>3</v>
      </c>
      <c r="L1945">
        <v>3</v>
      </c>
    </row>
    <row r="1946" spans="1:12" x14ac:dyDescent="0.2">
      <c r="A1946" t="str">
        <f>Utdanningstilbud[[#This Row],[studiestednr]]&amp;"|"&amp;Utdanningstilbud[[#This Row],[tilbudkode]]</f>
        <v>498|01TK55A</v>
      </c>
      <c r="B1946">
        <v>498</v>
      </c>
      <c r="C1946" t="s">
        <v>1130</v>
      </c>
      <c r="D1946">
        <v>221</v>
      </c>
      <c r="E1946" t="s">
        <v>1131</v>
      </c>
      <c r="F1946" s="6" t="s">
        <v>1144</v>
      </c>
      <c r="G1946">
        <v>999999</v>
      </c>
      <c r="H1946" s="6" t="s">
        <v>1145</v>
      </c>
      <c r="I1946" s="9">
        <v>10</v>
      </c>
      <c r="J1946">
        <v>0.17</v>
      </c>
      <c r="K1946">
        <v>2</v>
      </c>
      <c r="L1946">
        <v>0</v>
      </c>
    </row>
    <row r="1947" spans="1:12" x14ac:dyDescent="0.2">
      <c r="A1947" t="str">
        <f>Utdanningstilbud[[#This Row],[studiestednr]]&amp;"|"&amp;Utdanningstilbud[[#This Row],[tilbudkode]]</f>
        <v>498|01TL52A</v>
      </c>
      <c r="B1947">
        <v>498</v>
      </c>
      <c r="C1947" t="s">
        <v>1130</v>
      </c>
      <c r="D1947">
        <v>221</v>
      </c>
      <c r="E1947" t="s">
        <v>1131</v>
      </c>
      <c r="F1947" s="6" t="s">
        <v>1146</v>
      </c>
      <c r="G1947">
        <v>999999</v>
      </c>
      <c r="H1947" s="6" t="s">
        <v>1147</v>
      </c>
      <c r="I1947" s="9">
        <v>10</v>
      </c>
      <c r="J1947">
        <v>0.17</v>
      </c>
      <c r="K1947">
        <v>2</v>
      </c>
      <c r="L1947">
        <v>0</v>
      </c>
    </row>
    <row r="1948" spans="1:12" x14ac:dyDescent="0.2">
      <c r="A1948" t="str">
        <f>Utdanningstilbud[[#This Row],[studiestednr]]&amp;"|"&amp;Utdanningstilbud[[#This Row],[tilbudkode]]</f>
        <v>498|01TL52B</v>
      </c>
      <c r="B1948">
        <v>498</v>
      </c>
      <c r="C1948" t="s">
        <v>1130</v>
      </c>
      <c r="D1948">
        <v>221</v>
      </c>
      <c r="E1948" t="s">
        <v>1131</v>
      </c>
      <c r="F1948" s="6" t="s">
        <v>1185</v>
      </c>
      <c r="G1948">
        <v>999999</v>
      </c>
      <c r="H1948" s="6" t="s">
        <v>1186</v>
      </c>
      <c r="I1948" s="9">
        <v>10</v>
      </c>
      <c r="J1948">
        <v>0.17</v>
      </c>
      <c r="K1948">
        <v>2</v>
      </c>
      <c r="L1948">
        <v>0</v>
      </c>
    </row>
    <row r="1949" spans="1:12" x14ac:dyDescent="0.2">
      <c r="A1949" t="str">
        <f>Utdanningstilbud[[#This Row],[studiestednr]]&amp;"|"&amp;Utdanningstilbud[[#This Row],[tilbudkode]]</f>
        <v>498|01TL52C</v>
      </c>
      <c r="B1949">
        <v>498</v>
      </c>
      <c r="C1949" t="s">
        <v>1130</v>
      </c>
      <c r="D1949">
        <v>221</v>
      </c>
      <c r="E1949" t="s">
        <v>1131</v>
      </c>
      <c r="F1949" s="6" t="s">
        <v>2300</v>
      </c>
      <c r="G1949">
        <v>555905</v>
      </c>
      <c r="H1949" s="6" t="s">
        <v>2301</v>
      </c>
      <c r="I1949" s="9">
        <v>10</v>
      </c>
      <c r="J1949">
        <v>0.17</v>
      </c>
      <c r="K1949">
        <v>2</v>
      </c>
      <c r="L1949">
        <v>0</v>
      </c>
    </row>
    <row r="1950" spans="1:12" x14ac:dyDescent="0.2">
      <c r="A1950" t="str">
        <f>Utdanningstilbud[[#This Row],[studiestednr]]&amp;"|"&amp;Utdanningstilbud[[#This Row],[tilbudkode]]</f>
        <v>498|01TL52E</v>
      </c>
      <c r="B1950">
        <v>498</v>
      </c>
      <c r="C1950" t="s">
        <v>1130</v>
      </c>
      <c r="D1950">
        <v>221</v>
      </c>
      <c r="E1950" t="s">
        <v>1131</v>
      </c>
      <c r="F1950" s="6" t="s">
        <v>2302</v>
      </c>
      <c r="G1950">
        <v>583109</v>
      </c>
      <c r="H1950" s="6" t="s">
        <v>2303</v>
      </c>
      <c r="I1950" s="9">
        <v>10</v>
      </c>
      <c r="J1950">
        <v>0.17</v>
      </c>
      <c r="K1950">
        <v>3</v>
      </c>
      <c r="L1950">
        <v>3</v>
      </c>
    </row>
    <row r="1951" spans="1:12" x14ac:dyDescent="0.2">
      <c r="A1951" t="str">
        <f>Utdanningstilbud[[#This Row],[studiestednr]]&amp;"|"&amp;Utdanningstilbud[[#This Row],[tilbudkode]]</f>
        <v>498|01TL53A</v>
      </c>
      <c r="B1951">
        <v>498</v>
      </c>
      <c r="C1951" t="s">
        <v>1130</v>
      </c>
      <c r="D1951">
        <v>221</v>
      </c>
      <c r="E1951" t="s">
        <v>1131</v>
      </c>
      <c r="F1951" s="6" t="s">
        <v>1187</v>
      </c>
      <c r="G1951">
        <v>999999</v>
      </c>
      <c r="H1951" s="6" t="s">
        <v>1188</v>
      </c>
      <c r="I1951" s="9">
        <v>10</v>
      </c>
      <c r="J1951">
        <v>0.17</v>
      </c>
      <c r="K1951">
        <v>2</v>
      </c>
      <c r="L1951">
        <v>0</v>
      </c>
    </row>
    <row r="1952" spans="1:12" x14ac:dyDescent="0.2">
      <c r="A1952" t="str">
        <f>Utdanningstilbud[[#This Row],[studiestednr]]&amp;"|"&amp;Utdanningstilbud[[#This Row],[tilbudkode]]</f>
        <v>498|FAL08N</v>
      </c>
      <c r="B1952">
        <v>498</v>
      </c>
      <c r="C1952" t="s">
        <v>1130</v>
      </c>
      <c r="D1952">
        <v>221</v>
      </c>
      <c r="E1952" t="s">
        <v>1131</v>
      </c>
      <c r="F1952" s="6" t="s">
        <v>1148</v>
      </c>
      <c r="G1952">
        <v>541165</v>
      </c>
      <c r="H1952" s="6" t="s">
        <v>1149</v>
      </c>
      <c r="I1952" s="9">
        <v>60</v>
      </c>
      <c r="J1952">
        <v>0.5</v>
      </c>
      <c r="K1952">
        <v>3</v>
      </c>
      <c r="L1952">
        <v>36</v>
      </c>
    </row>
    <row r="1953" spans="1:12" x14ac:dyDescent="0.2">
      <c r="A1953" t="str">
        <f>Utdanningstilbud[[#This Row],[studiestednr]]&amp;"|"&amp;Utdanningstilbud[[#This Row],[tilbudkode]]</f>
        <v>498|FBHH01</v>
      </c>
      <c r="B1953">
        <v>498</v>
      </c>
      <c r="C1953" t="s">
        <v>1130</v>
      </c>
      <c r="D1953">
        <v>221</v>
      </c>
      <c r="E1953" t="s">
        <v>1131</v>
      </c>
      <c r="F1953" s="6" t="s">
        <v>1150</v>
      </c>
      <c r="G1953">
        <v>561916</v>
      </c>
      <c r="H1953" s="6" t="s">
        <v>1151</v>
      </c>
      <c r="I1953" s="9">
        <v>60</v>
      </c>
      <c r="J1953">
        <v>0.5</v>
      </c>
      <c r="K1953">
        <v>3</v>
      </c>
      <c r="L1953">
        <v>36</v>
      </c>
    </row>
    <row r="1954" spans="1:12" x14ac:dyDescent="0.2">
      <c r="A1954" t="str">
        <f>Utdanningstilbud[[#This Row],[studiestednr]]&amp;"|"&amp;Utdanningstilbud[[#This Row],[tilbudkode]]</f>
        <v>498|FHH03D</v>
      </c>
      <c r="B1954">
        <v>498</v>
      </c>
      <c r="C1954" t="s">
        <v>1130</v>
      </c>
      <c r="D1954">
        <v>221</v>
      </c>
      <c r="E1954" t="s">
        <v>1131</v>
      </c>
      <c r="F1954" s="6" t="s">
        <v>1152</v>
      </c>
      <c r="G1954">
        <v>569932</v>
      </c>
      <c r="H1954" s="6" t="s">
        <v>1153</v>
      </c>
      <c r="I1954" s="9">
        <v>60</v>
      </c>
      <c r="J1954">
        <v>0.5</v>
      </c>
      <c r="K1954">
        <v>1</v>
      </c>
      <c r="L1954">
        <v>0</v>
      </c>
    </row>
    <row r="1955" spans="1:12" x14ac:dyDescent="0.2">
      <c r="A1955" t="str">
        <f>Utdanningstilbud[[#This Row],[studiestednr]]&amp;"|"&amp;Utdanningstilbud[[#This Row],[tilbudkode]]</f>
        <v>498|FHH05D</v>
      </c>
      <c r="B1955">
        <v>498</v>
      </c>
      <c r="C1955" t="s">
        <v>1130</v>
      </c>
      <c r="D1955">
        <v>221</v>
      </c>
      <c r="E1955" t="s">
        <v>1131</v>
      </c>
      <c r="F1955" s="6" t="s">
        <v>771</v>
      </c>
      <c r="G1955">
        <v>561906</v>
      </c>
      <c r="H1955" s="6" t="s">
        <v>486</v>
      </c>
      <c r="I1955" s="9">
        <v>60</v>
      </c>
      <c r="J1955">
        <v>0.5</v>
      </c>
      <c r="K1955">
        <v>1</v>
      </c>
      <c r="L1955">
        <v>0</v>
      </c>
    </row>
    <row r="1956" spans="1:12" x14ac:dyDescent="0.2">
      <c r="A1956" t="str">
        <f>Utdanningstilbud[[#This Row],[studiestednr]]&amp;"|"&amp;Utdanningstilbud[[#This Row],[tilbudkode]]</f>
        <v>498|FHH07D</v>
      </c>
      <c r="B1956">
        <v>498</v>
      </c>
      <c r="C1956" t="s">
        <v>1130</v>
      </c>
      <c r="D1956">
        <v>221</v>
      </c>
      <c r="E1956" t="s">
        <v>1131</v>
      </c>
      <c r="F1956" s="6" t="s">
        <v>41</v>
      </c>
      <c r="G1956">
        <v>561205</v>
      </c>
      <c r="H1956" s="6" t="s">
        <v>42</v>
      </c>
      <c r="I1956" s="9">
        <v>60</v>
      </c>
      <c r="J1956">
        <v>0.5</v>
      </c>
      <c r="K1956">
        <v>1</v>
      </c>
      <c r="L1956">
        <v>0</v>
      </c>
    </row>
    <row r="1957" spans="1:12" x14ac:dyDescent="0.2">
      <c r="A1957" t="str">
        <f>Utdanningstilbud[[#This Row],[studiestednr]]&amp;"|"&amp;Utdanningstilbud[[#This Row],[tilbudkode]]</f>
        <v>498|FHH07N</v>
      </c>
      <c r="B1957">
        <v>498</v>
      </c>
      <c r="C1957" t="s">
        <v>1130</v>
      </c>
      <c r="D1957">
        <v>221</v>
      </c>
      <c r="E1957" t="s">
        <v>1131</v>
      </c>
      <c r="F1957" s="6" t="s">
        <v>487</v>
      </c>
      <c r="G1957">
        <v>561205</v>
      </c>
      <c r="H1957" s="6" t="s">
        <v>42</v>
      </c>
      <c r="I1957" s="9">
        <v>60</v>
      </c>
      <c r="J1957">
        <v>0.5</v>
      </c>
      <c r="K1957">
        <v>3</v>
      </c>
      <c r="L1957">
        <v>36</v>
      </c>
    </row>
    <row r="1958" spans="1:12" x14ac:dyDescent="0.2">
      <c r="A1958" t="str">
        <f>Utdanningstilbud[[#This Row],[studiestednr]]&amp;"|"&amp;Utdanningstilbud[[#This Row],[tilbudkode]]</f>
        <v>498|FHH14D</v>
      </c>
      <c r="B1958">
        <v>498</v>
      </c>
      <c r="C1958" t="s">
        <v>1130</v>
      </c>
      <c r="D1958">
        <v>221</v>
      </c>
      <c r="E1958" t="s">
        <v>1131</v>
      </c>
      <c r="F1958" s="6" t="s">
        <v>45</v>
      </c>
      <c r="G1958">
        <v>569938</v>
      </c>
      <c r="H1958" s="6" t="s">
        <v>46</v>
      </c>
      <c r="I1958" s="9">
        <v>60</v>
      </c>
      <c r="J1958">
        <v>0.5</v>
      </c>
      <c r="K1958">
        <v>1</v>
      </c>
      <c r="L1958">
        <v>0</v>
      </c>
    </row>
    <row r="1959" spans="1:12" x14ac:dyDescent="0.2">
      <c r="A1959" t="str">
        <f>Utdanningstilbud[[#This Row],[studiestednr]]&amp;"|"&amp;Utdanningstilbud[[#This Row],[tilbudkode]]</f>
        <v>498|FHH42K</v>
      </c>
      <c r="B1959">
        <v>498</v>
      </c>
      <c r="C1959" t="s">
        <v>1130</v>
      </c>
      <c r="D1959">
        <v>221</v>
      </c>
      <c r="E1959" t="s">
        <v>1131</v>
      </c>
      <c r="F1959" s="6" t="s">
        <v>2304</v>
      </c>
      <c r="G1959">
        <v>569978</v>
      </c>
      <c r="H1959" s="6" t="s">
        <v>2305</v>
      </c>
      <c r="I1959" s="9">
        <v>60</v>
      </c>
      <c r="J1959">
        <v>0.5</v>
      </c>
      <c r="K1959">
        <v>3</v>
      </c>
      <c r="L1959">
        <v>36</v>
      </c>
    </row>
    <row r="1960" spans="1:12" x14ac:dyDescent="0.2">
      <c r="A1960" t="str">
        <f>Utdanningstilbud[[#This Row],[studiestednr]]&amp;"|"&amp;Utdanningstilbud[[#This Row],[tilbudkode]]</f>
        <v>498|FHH43K</v>
      </c>
      <c r="B1960">
        <v>498</v>
      </c>
      <c r="C1960" t="s">
        <v>1130</v>
      </c>
      <c r="D1960">
        <v>221</v>
      </c>
      <c r="E1960" t="s">
        <v>1131</v>
      </c>
      <c r="F1960" s="6" t="s">
        <v>2306</v>
      </c>
      <c r="G1960">
        <v>563102</v>
      </c>
      <c r="H1960" s="6" t="s">
        <v>2307</v>
      </c>
      <c r="I1960" s="9">
        <v>90</v>
      </c>
      <c r="J1960">
        <v>0.5</v>
      </c>
      <c r="K1960">
        <v>3</v>
      </c>
      <c r="L1960">
        <v>36</v>
      </c>
    </row>
    <row r="1961" spans="1:12" x14ac:dyDescent="0.2">
      <c r="A1961" t="str">
        <f>Utdanningstilbud[[#This Row],[studiestednr]]&amp;"|"&amp;Utdanningstilbud[[#This Row],[tilbudkode]]</f>
        <v>498|FHH54N</v>
      </c>
      <c r="B1961">
        <v>498</v>
      </c>
      <c r="C1961" t="s">
        <v>1130</v>
      </c>
      <c r="D1961">
        <v>221</v>
      </c>
      <c r="E1961" t="s">
        <v>1131</v>
      </c>
      <c r="F1961" s="6" t="s">
        <v>1154</v>
      </c>
      <c r="G1961">
        <v>562109</v>
      </c>
      <c r="H1961" s="6" t="s">
        <v>425</v>
      </c>
      <c r="I1961" s="9">
        <v>60</v>
      </c>
      <c r="J1961">
        <v>0.5</v>
      </c>
      <c r="K1961">
        <v>3</v>
      </c>
      <c r="L1961">
        <v>36</v>
      </c>
    </row>
    <row r="1962" spans="1:12" x14ac:dyDescent="0.2">
      <c r="A1962" t="str">
        <f>Utdanningstilbud[[#This Row],[studiestednr]]&amp;"|"&amp;Utdanningstilbud[[#This Row],[tilbudkode]]</f>
        <v>498|FHH55N</v>
      </c>
      <c r="B1962">
        <v>498</v>
      </c>
      <c r="C1962" t="s">
        <v>1130</v>
      </c>
      <c r="D1962">
        <v>221</v>
      </c>
      <c r="E1962" t="s">
        <v>1131</v>
      </c>
      <c r="F1962" s="6" t="s">
        <v>1155</v>
      </c>
      <c r="G1962">
        <v>569949</v>
      </c>
      <c r="H1962" s="6" t="s">
        <v>1156</v>
      </c>
      <c r="I1962" s="9">
        <v>60</v>
      </c>
      <c r="J1962">
        <v>0.5</v>
      </c>
      <c r="K1962">
        <v>3</v>
      </c>
      <c r="L1962">
        <v>36</v>
      </c>
    </row>
    <row r="1963" spans="1:12" x14ac:dyDescent="0.2">
      <c r="A1963" t="str">
        <f>Utdanningstilbud[[#This Row],[studiestednr]]&amp;"|"&amp;Utdanningstilbud[[#This Row],[tilbudkode]]</f>
        <v>498|FHH65N</v>
      </c>
      <c r="B1963">
        <v>498</v>
      </c>
      <c r="C1963" t="s">
        <v>1130</v>
      </c>
      <c r="D1963">
        <v>221</v>
      </c>
      <c r="E1963" t="s">
        <v>1131</v>
      </c>
      <c r="F1963" s="6" t="s">
        <v>1157</v>
      </c>
      <c r="G1963">
        <v>561913</v>
      </c>
      <c r="H1963" s="6" t="s">
        <v>1158</v>
      </c>
      <c r="I1963" s="9">
        <v>60</v>
      </c>
      <c r="J1963">
        <v>0.5</v>
      </c>
      <c r="K1963">
        <v>3</v>
      </c>
      <c r="L1963">
        <v>36</v>
      </c>
    </row>
    <row r="1964" spans="1:12" x14ac:dyDescent="0.2">
      <c r="A1964" t="str">
        <f>Utdanningstilbud[[#This Row],[studiestednr]]&amp;"|"&amp;Utdanningstilbud[[#This Row],[tilbudkode]]</f>
        <v>498|FHH68K</v>
      </c>
      <c r="B1964">
        <v>498</v>
      </c>
      <c r="C1964" t="s">
        <v>1130</v>
      </c>
      <c r="D1964">
        <v>221</v>
      </c>
      <c r="E1964" t="s">
        <v>1131</v>
      </c>
      <c r="F1964" s="6" t="s">
        <v>1159</v>
      </c>
      <c r="G1964">
        <v>561917</v>
      </c>
      <c r="H1964" s="6" t="s">
        <v>1160</v>
      </c>
      <c r="I1964" s="9">
        <v>60</v>
      </c>
      <c r="J1964">
        <v>0.5</v>
      </c>
      <c r="K1964">
        <v>3</v>
      </c>
      <c r="L1964">
        <v>36</v>
      </c>
    </row>
    <row r="1965" spans="1:12" x14ac:dyDescent="0.2">
      <c r="A1965" t="str">
        <f>Utdanningstilbud[[#This Row],[studiestednr]]&amp;"|"&amp;Utdanningstilbud[[#This Row],[tilbudkode]]</f>
        <v>498|FHH70K</v>
      </c>
      <c r="B1965">
        <v>498</v>
      </c>
      <c r="C1965" t="s">
        <v>1130</v>
      </c>
      <c r="D1965">
        <v>221</v>
      </c>
      <c r="E1965" t="s">
        <v>1131</v>
      </c>
      <c r="F1965" s="6" t="s">
        <v>1161</v>
      </c>
      <c r="G1965">
        <v>569957</v>
      </c>
      <c r="H1965" s="6" t="s">
        <v>1162</v>
      </c>
      <c r="I1965" s="9">
        <v>60</v>
      </c>
      <c r="J1965">
        <v>0.5</v>
      </c>
      <c r="K1965">
        <v>3</v>
      </c>
      <c r="L1965">
        <v>36</v>
      </c>
    </row>
    <row r="1966" spans="1:12" x14ac:dyDescent="0.2">
      <c r="A1966" t="str">
        <f>Utdanningstilbud[[#This Row],[studiestednr]]&amp;"|"&amp;Utdanningstilbud[[#This Row],[tilbudkode]]</f>
        <v>498|FHH73K</v>
      </c>
      <c r="B1966">
        <v>498</v>
      </c>
      <c r="C1966" t="s">
        <v>1130</v>
      </c>
      <c r="D1966">
        <v>221</v>
      </c>
      <c r="E1966" t="s">
        <v>1131</v>
      </c>
      <c r="F1966" s="6" t="s">
        <v>1163</v>
      </c>
      <c r="G1966">
        <v>561916</v>
      </c>
      <c r="H1966" s="6" t="s">
        <v>1151</v>
      </c>
      <c r="I1966" s="9">
        <v>60</v>
      </c>
      <c r="J1966">
        <v>0.5</v>
      </c>
      <c r="K1966">
        <v>3</v>
      </c>
      <c r="L1966">
        <v>36</v>
      </c>
    </row>
    <row r="1967" spans="1:12" x14ac:dyDescent="0.2">
      <c r="A1967" t="str">
        <f>Utdanningstilbud[[#This Row],[studiestednr]]&amp;"|"&amp;Utdanningstilbud[[#This Row],[tilbudkode]]</f>
        <v>498|FHH79K</v>
      </c>
      <c r="B1967">
        <v>498</v>
      </c>
      <c r="C1967" t="s">
        <v>1130</v>
      </c>
      <c r="D1967">
        <v>221</v>
      </c>
      <c r="E1967" t="s">
        <v>1131</v>
      </c>
      <c r="F1967" s="6" t="s">
        <v>1164</v>
      </c>
      <c r="G1967">
        <v>569964</v>
      </c>
      <c r="H1967" s="6" t="s">
        <v>1165</v>
      </c>
      <c r="I1967" s="9">
        <v>60</v>
      </c>
      <c r="J1967">
        <v>0.5</v>
      </c>
      <c r="K1967">
        <v>3</v>
      </c>
      <c r="L1967">
        <v>36</v>
      </c>
    </row>
    <row r="1968" spans="1:12" x14ac:dyDescent="0.2">
      <c r="A1968" t="str">
        <f>Utdanningstilbud[[#This Row],[studiestednr]]&amp;"|"&amp;Utdanningstilbud[[#This Row],[tilbudkode]]</f>
        <v>498|FHH90K</v>
      </c>
      <c r="B1968">
        <v>498</v>
      </c>
      <c r="C1968" t="s">
        <v>1130</v>
      </c>
      <c r="D1968">
        <v>221</v>
      </c>
      <c r="E1968" t="s">
        <v>1131</v>
      </c>
      <c r="F1968" s="6" t="s">
        <v>1166</v>
      </c>
      <c r="G1968">
        <v>569970</v>
      </c>
      <c r="H1968" s="6" t="s">
        <v>1167</v>
      </c>
      <c r="I1968" s="9">
        <v>60</v>
      </c>
      <c r="J1968">
        <v>0.5</v>
      </c>
      <c r="K1968">
        <v>3</v>
      </c>
      <c r="L1968">
        <v>36</v>
      </c>
    </row>
    <row r="1969" spans="1:12" x14ac:dyDescent="0.2">
      <c r="A1969" t="str">
        <f>Utdanningstilbud[[#This Row],[studiestednr]]&amp;"|"&amp;Utdanningstilbud[[#This Row],[tilbudkode]]</f>
        <v>498|FHO01D</v>
      </c>
      <c r="B1969">
        <v>498</v>
      </c>
      <c r="C1969" t="s">
        <v>1130</v>
      </c>
      <c r="D1969">
        <v>221</v>
      </c>
      <c r="E1969" t="s">
        <v>1131</v>
      </c>
      <c r="F1969" s="6" t="s">
        <v>555</v>
      </c>
      <c r="G1969">
        <v>569927</v>
      </c>
      <c r="H1969" s="6" t="s">
        <v>309</v>
      </c>
      <c r="I1969" s="9">
        <v>60</v>
      </c>
      <c r="J1969">
        <v>0.5</v>
      </c>
      <c r="K1969">
        <v>1</v>
      </c>
      <c r="L1969">
        <v>0</v>
      </c>
    </row>
    <row r="1970" spans="1:12" x14ac:dyDescent="0.2">
      <c r="A1970" t="str">
        <f>Utdanningstilbud[[#This Row],[studiestednr]]&amp;"|"&amp;Utdanningstilbud[[#This Row],[tilbudkode]]</f>
        <v>498|FTB01D</v>
      </c>
      <c r="B1970">
        <v>498</v>
      </c>
      <c r="C1970" t="s">
        <v>1130</v>
      </c>
      <c r="D1970">
        <v>221</v>
      </c>
      <c r="E1970" t="s">
        <v>1131</v>
      </c>
      <c r="F1970" s="6" t="s">
        <v>49</v>
      </c>
      <c r="G1970">
        <v>557119</v>
      </c>
      <c r="H1970" s="6" t="s">
        <v>50</v>
      </c>
      <c r="I1970" s="9">
        <v>120</v>
      </c>
      <c r="J1970">
        <v>0.67</v>
      </c>
      <c r="K1970">
        <v>1</v>
      </c>
      <c r="L1970">
        <v>0</v>
      </c>
    </row>
    <row r="1971" spans="1:12" x14ac:dyDescent="0.2">
      <c r="A1971" t="str">
        <f>Utdanningstilbud[[#This Row],[studiestednr]]&amp;"|"&amp;Utdanningstilbud[[#This Row],[tilbudkode]]</f>
        <v>498|FTB01H</v>
      </c>
      <c r="B1971">
        <v>498</v>
      </c>
      <c r="C1971" t="s">
        <v>1130</v>
      </c>
      <c r="D1971">
        <v>221</v>
      </c>
      <c r="E1971" t="s">
        <v>1131</v>
      </c>
      <c r="F1971" s="6" t="s">
        <v>51</v>
      </c>
      <c r="G1971">
        <v>557119</v>
      </c>
      <c r="H1971" s="6" t="s">
        <v>50</v>
      </c>
      <c r="I1971" s="9">
        <v>120</v>
      </c>
      <c r="J1971">
        <v>1</v>
      </c>
      <c r="K1971">
        <v>1</v>
      </c>
      <c r="L1971">
        <v>0</v>
      </c>
    </row>
    <row r="1972" spans="1:12" x14ac:dyDescent="0.2">
      <c r="A1972" t="str">
        <f>Utdanningstilbud[[#This Row],[studiestednr]]&amp;"|"&amp;Utdanningstilbud[[#This Row],[tilbudkode]]</f>
        <v>498|FTE13D</v>
      </c>
      <c r="B1972">
        <v>498</v>
      </c>
      <c r="C1972" t="s">
        <v>1130</v>
      </c>
      <c r="D1972">
        <v>221</v>
      </c>
      <c r="E1972" t="s">
        <v>1131</v>
      </c>
      <c r="F1972" s="6" t="s">
        <v>56</v>
      </c>
      <c r="G1972">
        <v>555118</v>
      </c>
      <c r="H1972" s="6" t="s">
        <v>57</v>
      </c>
      <c r="I1972" s="9">
        <v>120</v>
      </c>
      <c r="J1972">
        <v>0.67</v>
      </c>
      <c r="K1972">
        <v>1</v>
      </c>
      <c r="L1972">
        <v>0</v>
      </c>
    </row>
    <row r="1973" spans="1:12" x14ac:dyDescent="0.2">
      <c r="A1973" t="str">
        <f>Utdanningstilbud[[#This Row],[studiestednr]]&amp;"|"&amp;Utdanningstilbud[[#This Row],[tilbudkode]]</f>
        <v>498|FTE13H</v>
      </c>
      <c r="B1973">
        <v>498</v>
      </c>
      <c r="C1973" t="s">
        <v>1130</v>
      </c>
      <c r="D1973">
        <v>221</v>
      </c>
      <c r="E1973" t="s">
        <v>1131</v>
      </c>
      <c r="F1973" s="6" t="s">
        <v>58</v>
      </c>
      <c r="G1973">
        <v>555118</v>
      </c>
      <c r="H1973" s="6" t="s">
        <v>57</v>
      </c>
      <c r="I1973" s="9">
        <v>120</v>
      </c>
      <c r="J1973">
        <v>1</v>
      </c>
      <c r="K1973">
        <v>1</v>
      </c>
      <c r="L1973">
        <v>0</v>
      </c>
    </row>
    <row r="1974" spans="1:12" x14ac:dyDescent="0.2">
      <c r="A1974" t="str">
        <f>Utdanningstilbud[[#This Row],[studiestednr]]&amp;"|"&amp;Utdanningstilbud[[#This Row],[tilbudkode]]</f>
        <v>498|FTI54D</v>
      </c>
      <c r="B1974">
        <v>498</v>
      </c>
      <c r="C1974" t="s">
        <v>1130</v>
      </c>
      <c r="D1974">
        <v>221</v>
      </c>
      <c r="E1974" t="s">
        <v>1131</v>
      </c>
      <c r="F1974" s="6" t="s">
        <v>1168</v>
      </c>
      <c r="G1974">
        <v>554202</v>
      </c>
      <c r="H1974" s="6" t="s">
        <v>564</v>
      </c>
      <c r="I1974" s="9">
        <v>60</v>
      </c>
      <c r="J1974">
        <v>0.5</v>
      </c>
      <c r="K1974">
        <v>1</v>
      </c>
      <c r="L1974">
        <v>0</v>
      </c>
    </row>
    <row r="1975" spans="1:12" x14ac:dyDescent="0.2">
      <c r="A1975" t="str">
        <f>Utdanningstilbud[[#This Row],[studiestednr]]&amp;"|"&amp;Utdanningstilbud[[#This Row],[tilbudkode]]</f>
        <v>498|FTI56D</v>
      </c>
      <c r="B1975">
        <v>498</v>
      </c>
      <c r="C1975" t="s">
        <v>1130</v>
      </c>
      <c r="D1975">
        <v>221</v>
      </c>
      <c r="E1975" t="s">
        <v>1131</v>
      </c>
      <c r="F1975" s="6" t="s">
        <v>2308</v>
      </c>
      <c r="G1975">
        <v>554202</v>
      </c>
      <c r="H1975" s="6" t="s">
        <v>1206</v>
      </c>
      <c r="I1975" s="9">
        <v>60</v>
      </c>
      <c r="J1975">
        <v>0.5</v>
      </c>
      <c r="K1975">
        <v>1</v>
      </c>
      <c r="L1975">
        <v>0</v>
      </c>
    </row>
    <row r="1976" spans="1:12" x14ac:dyDescent="0.2">
      <c r="A1976" t="str">
        <f>Utdanningstilbud[[#This Row],[studiestednr]]&amp;"|"&amp;Utdanningstilbud[[#This Row],[tilbudkode]]</f>
        <v>498|FTK01N</v>
      </c>
      <c r="B1976">
        <v>498</v>
      </c>
      <c r="C1976" t="s">
        <v>1130</v>
      </c>
      <c r="D1976">
        <v>221</v>
      </c>
      <c r="E1976" t="s">
        <v>1131</v>
      </c>
      <c r="F1976" s="6" t="s">
        <v>950</v>
      </c>
      <c r="G1976">
        <v>552204</v>
      </c>
      <c r="H1976" s="6" t="s">
        <v>1169</v>
      </c>
      <c r="I1976" s="9">
        <v>120</v>
      </c>
      <c r="J1976">
        <v>0.67</v>
      </c>
      <c r="K1976">
        <v>3</v>
      </c>
      <c r="L1976">
        <v>54</v>
      </c>
    </row>
    <row r="1977" spans="1:12" x14ac:dyDescent="0.2">
      <c r="A1977" t="str">
        <f>Utdanningstilbud[[#This Row],[studiestednr]]&amp;"|"&amp;Utdanningstilbud[[#This Row],[tilbudkode]]</f>
        <v>498|FTK02N</v>
      </c>
      <c r="B1977">
        <v>498</v>
      </c>
      <c r="C1977" t="s">
        <v>1130</v>
      </c>
      <c r="D1977">
        <v>221</v>
      </c>
      <c r="E1977" t="s">
        <v>1131</v>
      </c>
      <c r="F1977" s="6" t="s">
        <v>1170</v>
      </c>
      <c r="G1977">
        <v>558106</v>
      </c>
      <c r="H1977" s="6" t="s">
        <v>1171</v>
      </c>
      <c r="I1977" s="9">
        <v>120</v>
      </c>
      <c r="J1977">
        <v>0.67</v>
      </c>
      <c r="K1977">
        <v>3</v>
      </c>
      <c r="L1977">
        <v>54</v>
      </c>
    </row>
    <row r="1978" spans="1:12" x14ac:dyDescent="0.2">
      <c r="A1978" t="str">
        <f>Utdanningstilbud[[#This Row],[studiestednr]]&amp;"|"&amp;Utdanningstilbud[[#This Row],[tilbudkode]]</f>
        <v>498|FTT04D</v>
      </c>
      <c r="B1978">
        <v>498</v>
      </c>
      <c r="C1978" t="s">
        <v>1130</v>
      </c>
      <c r="D1978">
        <v>221</v>
      </c>
      <c r="E1978" t="s">
        <v>1131</v>
      </c>
      <c r="F1978" s="6" t="s">
        <v>530</v>
      </c>
      <c r="G1978">
        <v>555221</v>
      </c>
      <c r="H1978" s="6" t="s">
        <v>73</v>
      </c>
      <c r="I1978" s="9">
        <v>120</v>
      </c>
      <c r="J1978">
        <v>0.67</v>
      </c>
      <c r="K1978">
        <v>1</v>
      </c>
      <c r="L1978">
        <v>0</v>
      </c>
    </row>
    <row r="1979" spans="1:12" x14ac:dyDescent="0.2">
      <c r="A1979" t="str">
        <f>Utdanningstilbud[[#This Row],[studiestednr]]&amp;"|"&amp;Utdanningstilbud[[#This Row],[tilbudkode]]</f>
        <v>498|FTT04H</v>
      </c>
      <c r="B1979">
        <v>498</v>
      </c>
      <c r="C1979" t="s">
        <v>1130</v>
      </c>
      <c r="D1979">
        <v>221</v>
      </c>
      <c r="E1979" t="s">
        <v>1131</v>
      </c>
      <c r="F1979" s="6" t="s">
        <v>72</v>
      </c>
      <c r="G1979">
        <v>555221</v>
      </c>
      <c r="H1979" s="6" t="s">
        <v>73</v>
      </c>
      <c r="I1979" s="9">
        <v>120</v>
      </c>
      <c r="J1979">
        <v>1</v>
      </c>
      <c r="K1979">
        <v>1</v>
      </c>
      <c r="L1979">
        <v>0</v>
      </c>
    </row>
    <row r="1980" spans="1:12" x14ac:dyDescent="0.2">
      <c r="A1980" t="str">
        <f>Utdanningstilbud[[#This Row],[studiestednr]]&amp;"|"&amp;Utdanningstilbud[[#This Row],[tilbudkode]]</f>
        <v>498|FTT06D</v>
      </c>
      <c r="B1980">
        <v>498</v>
      </c>
      <c r="C1980" t="s">
        <v>1130</v>
      </c>
      <c r="D1980">
        <v>221</v>
      </c>
      <c r="E1980" t="s">
        <v>1131</v>
      </c>
      <c r="F1980" s="6" t="s">
        <v>1172</v>
      </c>
      <c r="G1980">
        <v>555124</v>
      </c>
      <c r="H1980" s="6" t="s">
        <v>75</v>
      </c>
      <c r="I1980" s="9">
        <v>120</v>
      </c>
      <c r="J1980">
        <v>0.67</v>
      </c>
      <c r="K1980">
        <v>1</v>
      </c>
      <c r="L1980">
        <v>0</v>
      </c>
    </row>
    <row r="1981" spans="1:12" x14ac:dyDescent="0.2">
      <c r="A1981" t="str">
        <f>Utdanningstilbud[[#This Row],[studiestednr]]&amp;"|"&amp;Utdanningstilbud[[#This Row],[tilbudkode]]</f>
        <v>498|KAL53K</v>
      </c>
      <c r="B1981">
        <v>498</v>
      </c>
      <c r="C1981" t="s">
        <v>1130</v>
      </c>
      <c r="D1981">
        <v>221</v>
      </c>
      <c r="E1981" t="s">
        <v>1131</v>
      </c>
      <c r="F1981" s="6" t="s">
        <v>2309</v>
      </c>
      <c r="G1981">
        <v>557151</v>
      </c>
      <c r="H1981" s="6" t="s">
        <v>2310</v>
      </c>
      <c r="I1981" s="9">
        <v>60</v>
      </c>
      <c r="J1981">
        <v>0.5</v>
      </c>
      <c r="K1981">
        <v>3</v>
      </c>
      <c r="L1981">
        <v>36</v>
      </c>
    </row>
    <row r="1982" spans="1:12" x14ac:dyDescent="0.2">
      <c r="A1982" t="str">
        <f>Utdanningstilbud[[#This Row],[studiestednr]]&amp;"|"&amp;Utdanningstilbud[[#This Row],[tilbudkode]]</f>
        <v>498|KTB64K</v>
      </c>
      <c r="B1982">
        <v>498</v>
      </c>
      <c r="C1982" t="s">
        <v>1130</v>
      </c>
      <c r="D1982">
        <v>221</v>
      </c>
      <c r="E1982" t="s">
        <v>1131</v>
      </c>
      <c r="F1982" s="6" t="s">
        <v>1173</v>
      </c>
      <c r="G1982">
        <v>557145</v>
      </c>
      <c r="H1982" s="6" t="s">
        <v>1174</v>
      </c>
      <c r="I1982" s="9">
        <v>30</v>
      </c>
      <c r="J1982">
        <v>0.5</v>
      </c>
      <c r="K1982">
        <v>3</v>
      </c>
      <c r="L1982">
        <v>8</v>
      </c>
    </row>
    <row r="1983" spans="1:12" x14ac:dyDescent="0.2">
      <c r="A1983" t="str">
        <f>Utdanningstilbud[[#This Row],[studiestednr]]&amp;"|"&amp;Utdanningstilbud[[#This Row],[tilbudkode]]</f>
        <v>499|01BP01A</v>
      </c>
      <c r="B1983">
        <v>499</v>
      </c>
      <c r="C1983" t="s">
        <v>1189</v>
      </c>
      <c r="D1983">
        <v>221</v>
      </c>
      <c r="E1983" t="s">
        <v>1131</v>
      </c>
      <c r="F1983" s="6" t="s">
        <v>1132</v>
      </c>
      <c r="G1983">
        <v>561916</v>
      </c>
      <c r="H1983" s="6" t="s">
        <v>2311</v>
      </c>
      <c r="I1983" s="9">
        <v>10</v>
      </c>
      <c r="J1983">
        <v>0.17</v>
      </c>
      <c r="K1983">
        <v>3</v>
      </c>
      <c r="L1983">
        <v>3</v>
      </c>
    </row>
    <row r="1984" spans="1:12" x14ac:dyDescent="0.2">
      <c r="A1984" t="str">
        <f>Utdanningstilbud[[#This Row],[studiestednr]]&amp;"|"&amp;Utdanningstilbud[[#This Row],[tilbudkode]]</f>
        <v>499|01BP01B</v>
      </c>
      <c r="B1984">
        <v>499</v>
      </c>
      <c r="C1984" t="s">
        <v>1189</v>
      </c>
      <c r="D1984">
        <v>221</v>
      </c>
      <c r="E1984" t="s">
        <v>1131</v>
      </c>
      <c r="F1984" s="6" t="s">
        <v>2267</v>
      </c>
      <c r="G1984">
        <v>561916</v>
      </c>
      <c r="H1984" s="6" t="s">
        <v>2268</v>
      </c>
      <c r="I1984" s="9">
        <v>10</v>
      </c>
      <c r="J1984">
        <v>0.17</v>
      </c>
      <c r="K1984">
        <v>3</v>
      </c>
      <c r="L1984">
        <v>3</v>
      </c>
    </row>
    <row r="1985" spans="1:12" x14ac:dyDescent="0.2">
      <c r="A1985" t="str">
        <f>Utdanningstilbud[[#This Row],[studiestednr]]&amp;"|"&amp;Utdanningstilbud[[#This Row],[tilbudkode]]</f>
        <v>499|01BP01C</v>
      </c>
      <c r="B1985">
        <v>499</v>
      </c>
      <c r="C1985" t="s">
        <v>1189</v>
      </c>
      <c r="D1985">
        <v>221</v>
      </c>
      <c r="E1985" t="s">
        <v>1131</v>
      </c>
      <c r="F1985" s="6" t="s">
        <v>1175</v>
      </c>
      <c r="G1985">
        <v>561916</v>
      </c>
      <c r="H1985" s="6" t="s">
        <v>1176</v>
      </c>
      <c r="I1985" s="9">
        <v>10</v>
      </c>
      <c r="J1985">
        <v>0.17</v>
      </c>
      <c r="K1985">
        <v>3</v>
      </c>
      <c r="L1985">
        <v>3</v>
      </c>
    </row>
    <row r="1986" spans="1:12" x14ac:dyDescent="0.2">
      <c r="A1986" t="str">
        <f>Utdanningstilbud[[#This Row],[studiestednr]]&amp;"|"&amp;Utdanningstilbud[[#This Row],[tilbudkode]]</f>
        <v>499|01BP01D</v>
      </c>
      <c r="B1986">
        <v>499</v>
      </c>
      <c r="C1986" t="s">
        <v>1189</v>
      </c>
      <c r="D1986">
        <v>221</v>
      </c>
      <c r="E1986" t="s">
        <v>1131</v>
      </c>
      <c r="F1986" s="6" t="s">
        <v>2269</v>
      </c>
      <c r="G1986">
        <v>561916</v>
      </c>
      <c r="H1986" s="6" t="s">
        <v>2270</v>
      </c>
      <c r="I1986" s="9">
        <v>10</v>
      </c>
      <c r="J1986">
        <v>0.17</v>
      </c>
      <c r="K1986">
        <v>3</v>
      </c>
      <c r="L1986">
        <v>3</v>
      </c>
    </row>
    <row r="1987" spans="1:12" x14ac:dyDescent="0.2">
      <c r="A1987" t="str">
        <f>Utdanningstilbud[[#This Row],[studiestednr]]&amp;"|"&amp;Utdanningstilbud[[#This Row],[tilbudkode]]</f>
        <v>499|01BP01E</v>
      </c>
      <c r="B1987">
        <v>499</v>
      </c>
      <c r="C1987" t="s">
        <v>1189</v>
      </c>
      <c r="D1987">
        <v>221</v>
      </c>
      <c r="E1987" t="s">
        <v>1131</v>
      </c>
      <c r="F1987" s="6" t="s">
        <v>1440</v>
      </c>
      <c r="G1987">
        <v>561916</v>
      </c>
      <c r="H1987" s="6" t="s">
        <v>1006</v>
      </c>
      <c r="I1987" s="9">
        <v>10</v>
      </c>
      <c r="J1987">
        <v>0.17</v>
      </c>
      <c r="K1987">
        <v>3</v>
      </c>
      <c r="L1987">
        <v>3</v>
      </c>
    </row>
    <row r="1988" spans="1:12" x14ac:dyDescent="0.2">
      <c r="A1988" t="str">
        <f>Utdanningstilbud[[#This Row],[studiestednr]]&amp;"|"&amp;Utdanningstilbud[[#This Row],[tilbudkode]]</f>
        <v>499|01BP01F</v>
      </c>
      <c r="B1988">
        <v>499</v>
      </c>
      <c r="C1988" t="s">
        <v>1189</v>
      </c>
      <c r="D1988">
        <v>221</v>
      </c>
      <c r="E1988" t="s">
        <v>1131</v>
      </c>
      <c r="F1988" s="6" t="s">
        <v>2272</v>
      </c>
      <c r="G1988">
        <v>561916</v>
      </c>
      <c r="H1988" s="6" t="s">
        <v>494</v>
      </c>
      <c r="I1988" s="9">
        <v>10</v>
      </c>
      <c r="J1988">
        <v>0.17</v>
      </c>
      <c r="K1988">
        <v>3</v>
      </c>
      <c r="L1988">
        <v>3</v>
      </c>
    </row>
    <row r="1989" spans="1:12" x14ac:dyDescent="0.2">
      <c r="A1989" t="str">
        <f>Utdanningstilbud[[#This Row],[studiestednr]]&amp;"|"&amp;Utdanningstilbud[[#This Row],[tilbudkode]]</f>
        <v>499|01TB64A</v>
      </c>
      <c r="B1989">
        <v>499</v>
      </c>
      <c r="C1989" t="s">
        <v>1189</v>
      </c>
      <c r="D1989">
        <v>221</v>
      </c>
      <c r="E1989" t="s">
        <v>1131</v>
      </c>
      <c r="F1989" s="6" t="s">
        <v>1142</v>
      </c>
      <c r="G1989">
        <v>557145</v>
      </c>
      <c r="H1989" s="6" t="s">
        <v>1143</v>
      </c>
      <c r="I1989" s="9">
        <v>5</v>
      </c>
      <c r="J1989">
        <v>0.09</v>
      </c>
      <c r="K1989">
        <v>3</v>
      </c>
      <c r="L1989">
        <v>3</v>
      </c>
    </row>
    <row r="1990" spans="1:12" x14ac:dyDescent="0.2">
      <c r="A1990" t="str">
        <f>Utdanningstilbud[[#This Row],[studiestednr]]&amp;"|"&amp;Utdanningstilbud[[#This Row],[tilbudkode]]</f>
        <v>499|01TB64B</v>
      </c>
      <c r="B1990">
        <v>499</v>
      </c>
      <c r="C1990" t="s">
        <v>1189</v>
      </c>
      <c r="D1990">
        <v>221</v>
      </c>
      <c r="E1990" t="s">
        <v>1131</v>
      </c>
      <c r="F1990" s="6" t="s">
        <v>2294</v>
      </c>
      <c r="G1990">
        <v>557145</v>
      </c>
      <c r="H1990" s="6" t="s">
        <v>2295</v>
      </c>
      <c r="I1990" s="9">
        <v>10</v>
      </c>
      <c r="J1990">
        <v>0.17</v>
      </c>
      <c r="K1990">
        <v>3</v>
      </c>
      <c r="L1990">
        <v>3</v>
      </c>
    </row>
    <row r="1991" spans="1:12" x14ac:dyDescent="0.2">
      <c r="A1991" t="str">
        <f>Utdanningstilbud[[#This Row],[studiestednr]]&amp;"|"&amp;Utdanningstilbud[[#This Row],[tilbudkode]]</f>
        <v>499|01TB64C</v>
      </c>
      <c r="B1991">
        <v>499</v>
      </c>
      <c r="C1991" t="s">
        <v>1189</v>
      </c>
      <c r="D1991">
        <v>221</v>
      </c>
      <c r="E1991" t="s">
        <v>1131</v>
      </c>
      <c r="F1991" s="6" t="s">
        <v>2296</v>
      </c>
      <c r="G1991">
        <v>557145</v>
      </c>
      <c r="H1991" s="6" t="s">
        <v>2297</v>
      </c>
      <c r="I1991" s="9">
        <v>10</v>
      </c>
      <c r="J1991">
        <v>0.17</v>
      </c>
      <c r="K1991">
        <v>3</v>
      </c>
      <c r="L1991">
        <v>3</v>
      </c>
    </row>
    <row r="1992" spans="1:12" x14ac:dyDescent="0.2">
      <c r="A1992" t="str">
        <f>Utdanningstilbud[[#This Row],[studiestednr]]&amp;"|"&amp;Utdanningstilbud[[#This Row],[tilbudkode]]</f>
        <v>499|01TB64D</v>
      </c>
      <c r="B1992">
        <v>499</v>
      </c>
      <c r="C1992" t="s">
        <v>1189</v>
      </c>
      <c r="D1992">
        <v>221</v>
      </c>
      <c r="E1992" t="s">
        <v>1131</v>
      </c>
      <c r="F1992" s="6" t="s">
        <v>2298</v>
      </c>
      <c r="G1992">
        <v>557145</v>
      </c>
      <c r="H1992" s="6" t="s">
        <v>2299</v>
      </c>
      <c r="I1992" s="9">
        <v>5</v>
      </c>
      <c r="J1992">
        <v>0.09</v>
      </c>
      <c r="K1992">
        <v>3</v>
      </c>
      <c r="L1992">
        <v>3</v>
      </c>
    </row>
    <row r="1993" spans="1:12" x14ac:dyDescent="0.2">
      <c r="A1993" t="str">
        <f>Utdanningstilbud[[#This Row],[studiestednr]]&amp;"|"&amp;Utdanningstilbud[[#This Row],[tilbudkode]]</f>
        <v>499|01TB90A</v>
      </c>
      <c r="B1993">
        <v>499</v>
      </c>
      <c r="C1993" t="s">
        <v>1189</v>
      </c>
      <c r="D1993">
        <v>221</v>
      </c>
      <c r="E1993" t="s">
        <v>1131</v>
      </c>
      <c r="F1993" s="6" t="s">
        <v>2312</v>
      </c>
      <c r="G1993">
        <v>557119</v>
      </c>
      <c r="H1993" s="6" t="s">
        <v>2313</v>
      </c>
      <c r="I1993" s="9">
        <v>5</v>
      </c>
      <c r="J1993">
        <v>0.09</v>
      </c>
      <c r="K1993">
        <v>3</v>
      </c>
      <c r="L1993">
        <v>3</v>
      </c>
    </row>
    <row r="1994" spans="1:12" x14ac:dyDescent="0.2">
      <c r="A1994" t="str">
        <f>Utdanningstilbud[[#This Row],[studiestednr]]&amp;"|"&amp;Utdanningstilbud[[#This Row],[tilbudkode]]</f>
        <v>499|01TB90B</v>
      </c>
      <c r="B1994">
        <v>499</v>
      </c>
      <c r="C1994" t="s">
        <v>1189</v>
      </c>
      <c r="D1994">
        <v>221</v>
      </c>
      <c r="E1994" t="s">
        <v>1131</v>
      </c>
      <c r="F1994" s="6" t="s">
        <v>2314</v>
      </c>
      <c r="G1994">
        <v>557119</v>
      </c>
      <c r="H1994" s="6" t="s">
        <v>2315</v>
      </c>
      <c r="I1994" s="9">
        <v>5</v>
      </c>
      <c r="J1994">
        <v>0.09</v>
      </c>
      <c r="K1994">
        <v>3</v>
      </c>
      <c r="L1994">
        <v>3</v>
      </c>
    </row>
    <row r="1995" spans="1:12" x14ac:dyDescent="0.2">
      <c r="A1995" t="str">
        <f>Utdanningstilbud[[#This Row],[studiestednr]]&amp;"|"&amp;Utdanningstilbud[[#This Row],[tilbudkode]]</f>
        <v>499|01TB90C</v>
      </c>
      <c r="B1995">
        <v>499</v>
      </c>
      <c r="C1995" t="s">
        <v>1189</v>
      </c>
      <c r="D1995">
        <v>221</v>
      </c>
      <c r="E1995" t="s">
        <v>1131</v>
      </c>
      <c r="F1995" s="6" t="s">
        <v>2316</v>
      </c>
      <c r="G1995">
        <v>557119</v>
      </c>
      <c r="H1995" s="6" t="s">
        <v>2317</v>
      </c>
      <c r="I1995" s="9">
        <v>5</v>
      </c>
      <c r="J1995">
        <v>0.09</v>
      </c>
      <c r="K1995">
        <v>3</v>
      </c>
      <c r="L1995">
        <v>3</v>
      </c>
    </row>
    <row r="1996" spans="1:12" x14ac:dyDescent="0.2">
      <c r="A1996" t="str">
        <f>Utdanningstilbud[[#This Row],[studiestednr]]&amp;"|"&amp;Utdanningstilbud[[#This Row],[tilbudkode]]</f>
        <v>499|01TD53A</v>
      </c>
      <c r="B1996">
        <v>499</v>
      </c>
      <c r="C1996" t="s">
        <v>1189</v>
      </c>
      <c r="D1996">
        <v>221</v>
      </c>
      <c r="E1996" t="s">
        <v>1131</v>
      </c>
      <c r="F1996" s="6" t="s">
        <v>1217</v>
      </c>
      <c r="G1996">
        <v>554111</v>
      </c>
      <c r="H1996" s="6" t="s">
        <v>452</v>
      </c>
      <c r="I1996" s="9">
        <v>10</v>
      </c>
      <c r="J1996">
        <v>0.17</v>
      </c>
      <c r="K1996">
        <v>3</v>
      </c>
      <c r="L1996">
        <v>7</v>
      </c>
    </row>
    <row r="1997" spans="1:12" x14ac:dyDescent="0.2">
      <c r="A1997" t="str">
        <f>Utdanningstilbud[[#This Row],[studiestednr]]&amp;"|"&amp;Utdanningstilbud[[#This Row],[tilbudkode]]</f>
        <v>499|25AL08C</v>
      </c>
      <c r="B1997">
        <v>499</v>
      </c>
      <c r="C1997" t="s">
        <v>1189</v>
      </c>
      <c r="D1997">
        <v>221</v>
      </c>
      <c r="E1997" t="s">
        <v>1131</v>
      </c>
      <c r="F1997" s="6" t="s">
        <v>2318</v>
      </c>
      <c r="G1997">
        <v>541165</v>
      </c>
      <c r="H1997" s="6" t="s">
        <v>2319</v>
      </c>
      <c r="I1997" s="9">
        <v>20</v>
      </c>
      <c r="J1997">
        <v>0.34</v>
      </c>
      <c r="K1997">
        <v>3</v>
      </c>
      <c r="L1997">
        <v>10</v>
      </c>
    </row>
    <row r="1998" spans="1:12" x14ac:dyDescent="0.2">
      <c r="A1998" t="str">
        <f>Utdanningstilbud[[#This Row],[studiestednr]]&amp;"|"&amp;Utdanningstilbud[[#This Row],[tilbudkode]]</f>
        <v>499|25AL08D</v>
      </c>
      <c r="B1998">
        <v>499</v>
      </c>
      <c r="C1998" t="s">
        <v>1189</v>
      </c>
      <c r="D1998">
        <v>221</v>
      </c>
      <c r="E1998" t="s">
        <v>1131</v>
      </c>
      <c r="F1998" s="6" t="s">
        <v>2320</v>
      </c>
      <c r="G1998">
        <v>541165</v>
      </c>
      <c r="H1998" s="6" t="s">
        <v>2321</v>
      </c>
      <c r="I1998" s="9">
        <v>10</v>
      </c>
      <c r="J1998">
        <v>0.17</v>
      </c>
      <c r="K1998">
        <v>3</v>
      </c>
      <c r="L1998">
        <v>6</v>
      </c>
    </row>
    <row r="1999" spans="1:12" x14ac:dyDescent="0.2">
      <c r="A1999" t="str">
        <f>Utdanningstilbud[[#This Row],[studiestednr]]&amp;"|"&amp;Utdanningstilbud[[#This Row],[tilbudkode]]</f>
        <v>499|25TE59C</v>
      </c>
      <c r="B1999">
        <v>499</v>
      </c>
      <c r="C1999" t="s">
        <v>1189</v>
      </c>
      <c r="D1999">
        <v>221</v>
      </c>
      <c r="E1999" t="s">
        <v>1131</v>
      </c>
      <c r="F1999" s="6" t="s">
        <v>2322</v>
      </c>
      <c r="G1999">
        <v>555905</v>
      </c>
      <c r="H1999" s="6" t="s">
        <v>2323</v>
      </c>
      <c r="I1999" s="9">
        <v>10</v>
      </c>
      <c r="J1999">
        <v>0.17</v>
      </c>
      <c r="K1999">
        <v>3</v>
      </c>
      <c r="L1999">
        <v>4</v>
      </c>
    </row>
    <row r="2000" spans="1:12" x14ac:dyDescent="0.2">
      <c r="A2000" t="str">
        <f>Utdanningstilbud[[#This Row],[studiestednr]]&amp;"|"&amp;Utdanningstilbud[[#This Row],[tilbudkode]]</f>
        <v>499|25TE64A</v>
      </c>
      <c r="B2000">
        <v>499</v>
      </c>
      <c r="C2000" t="s">
        <v>1189</v>
      </c>
      <c r="D2000">
        <v>221</v>
      </c>
      <c r="E2000" t="s">
        <v>1131</v>
      </c>
      <c r="F2000" s="6" t="s">
        <v>1218</v>
      </c>
      <c r="G2000">
        <v>555909</v>
      </c>
      <c r="H2000" s="6" t="s">
        <v>1219</v>
      </c>
      <c r="I2000" s="9">
        <v>5</v>
      </c>
      <c r="J2000">
        <v>0.09</v>
      </c>
      <c r="K2000">
        <v>3</v>
      </c>
      <c r="L2000">
        <v>4</v>
      </c>
    </row>
    <row r="2001" spans="1:12" x14ac:dyDescent="0.2">
      <c r="A2001" t="str">
        <f>Utdanningstilbud[[#This Row],[studiestednr]]&amp;"|"&amp;Utdanningstilbud[[#This Row],[tilbudkode]]</f>
        <v>499|25TE64B</v>
      </c>
      <c r="B2001">
        <v>499</v>
      </c>
      <c r="C2001" t="s">
        <v>1189</v>
      </c>
      <c r="D2001">
        <v>221</v>
      </c>
      <c r="E2001" t="s">
        <v>1131</v>
      </c>
      <c r="F2001" s="6" t="s">
        <v>2324</v>
      </c>
      <c r="G2001">
        <v>555909</v>
      </c>
      <c r="H2001" s="6" t="s">
        <v>2325</v>
      </c>
      <c r="I2001" s="9">
        <v>15</v>
      </c>
      <c r="J2001">
        <v>0.25</v>
      </c>
      <c r="K2001">
        <v>3</v>
      </c>
      <c r="L2001">
        <v>4</v>
      </c>
    </row>
    <row r="2002" spans="1:12" x14ac:dyDescent="0.2">
      <c r="A2002" t="str">
        <f>Utdanningstilbud[[#This Row],[studiestednr]]&amp;"|"&amp;Utdanningstilbud[[#This Row],[tilbudkode]]</f>
        <v>499|25TE64C</v>
      </c>
      <c r="B2002">
        <v>499</v>
      </c>
      <c r="C2002" t="s">
        <v>1189</v>
      </c>
      <c r="D2002">
        <v>221</v>
      </c>
      <c r="E2002" t="s">
        <v>1131</v>
      </c>
      <c r="F2002" s="6" t="s">
        <v>2326</v>
      </c>
      <c r="G2002">
        <v>555909</v>
      </c>
      <c r="H2002" s="6" t="s">
        <v>2327</v>
      </c>
      <c r="I2002" s="9">
        <v>15</v>
      </c>
      <c r="J2002">
        <v>0.25</v>
      </c>
      <c r="K2002">
        <v>3</v>
      </c>
      <c r="L2002">
        <v>4</v>
      </c>
    </row>
    <row r="2003" spans="1:12" x14ac:dyDescent="0.2">
      <c r="A2003" t="str">
        <f>Utdanningstilbud[[#This Row],[studiestednr]]&amp;"|"&amp;Utdanningstilbud[[#This Row],[tilbudkode]]</f>
        <v>499|25TE64D</v>
      </c>
      <c r="B2003">
        <v>499</v>
      </c>
      <c r="C2003" t="s">
        <v>1189</v>
      </c>
      <c r="D2003">
        <v>221</v>
      </c>
      <c r="E2003" t="s">
        <v>1131</v>
      </c>
      <c r="F2003" s="6" t="s">
        <v>1220</v>
      </c>
      <c r="G2003">
        <v>555909</v>
      </c>
      <c r="H2003" s="6" t="s">
        <v>1221</v>
      </c>
      <c r="I2003" s="9">
        <v>10</v>
      </c>
      <c r="J2003">
        <v>0.17</v>
      </c>
      <c r="K2003">
        <v>3</v>
      </c>
      <c r="L2003">
        <v>7</v>
      </c>
    </row>
    <row r="2004" spans="1:12" x14ac:dyDescent="0.2">
      <c r="A2004" t="str">
        <f>Utdanningstilbud[[#This Row],[studiestednr]]&amp;"|"&amp;Utdanningstilbud[[#This Row],[tilbudkode]]</f>
        <v>499|25TE64E</v>
      </c>
      <c r="B2004">
        <v>499</v>
      </c>
      <c r="C2004" t="s">
        <v>1189</v>
      </c>
      <c r="D2004">
        <v>221</v>
      </c>
      <c r="E2004" t="s">
        <v>1131</v>
      </c>
      <c r="F2004" s="6" t="s">
        <v>1222</v>
      </c>
      <c r="G2004">
        <v>555909</v>
      </c>
      <c r="H2004" s="6" t="s">
        <v>1223</v>
      </c>
      <c r="I2004" s="9">
        <v>5</v>
      </c>
      <c r="J2004">
        <v>0.09</v>
      </c>
      <c r="K2004">
        <v>3</v>
      </c>
      <c r="L2004">
        <v>4</v>
      </c>
    </row>
    <row r="2005" spans="1:12" x14ac:dyDescent="0.2">
      <c r="A2005" t="str">
        <f>Utdanningstilbud[[#This Row],[studiestednr]]&amp;"|"&amp;Utdanningstilbud[[#This Row],[tilbudkode]]</f>
        <v>499|25TE64F</v>
      </c>
      <c r="B2005">
        <v>499</v>
      </c>
      <c r="C2005" t="s">
        <v>1189</v>
      </c>
      <c r="D2005">
        <v>221</v>
      </c>
      <c r="E2005" t="s">
        <v>1131</v>
      </c>
      <c r="F2005" s="6" t="s">
        <v>1224</v>
      </c>
      <c r="G2005">
        <v>555909</v>
      </c>
      <c r="H2005" s="6" t="s">
        <v>1225</v>
      </c>
      <c r="I2005" s="9">
        <v>10</v>
      </c>
      <c r="J2005">
        <v>0.17</v>
      </c>
      <c r="K2005">
        <v>3</v>
      </c>
      <c r="L2005">
        <v>7</v>
      </c>
    </row>
    <row r="2006" spans="1:12" x14ac:dyDescent="0.2">
      <c r="A2006" t="str">
        <f>Utdanningstilbud[[#This Row],[studiestednr]]&amp;"|"&amp;Utdanningstilbud[[#This Row],[tilbudkode]]</f>
        <v>499|FAL08N</v>
      </c>
      <c r="B2006">
        <v>499</v>
      </c>
      <c r="C2006" t="s">
        <v>1189</v>
      </c>
      <c r="D2006">
        <v>221</v>
      </c>
      <c r="E2006" t="s">
        <v>1131</v>
      </c>
      <c r="F2006" s="6" t="s">
        <v>1148</v>
      </c>
      <c r="G2006">
        <v>541165</v>
      </c>
      <c r="H2006" s="6" t="s">
        <v>1149</v>
      </c>
      <c r="I2006" s="9">
        <v>60</v>
      </c>
      <c r="J2006">
        <v>0.5</v>
      </c>
      <c r="K2006">
        <v>3</v>
      </c>
      <c r="L2006">
        <v>28</v>
      </c>
    </row>
    <row r="2007" spans="1:12" x14ac:dyDescent="0.2">
      <c r="A2007" t="str">
        <f>Utdanningstilbud[[#This Row],[studiestednr]]&amp;"|"&amp;Utdanningstilbud[[#This Row],[tilbudkode]]</f>
        <v>499|FAL08Ni</v>
      </c>
      <c r="B2007">
        <v>499</v>
      </c>
      <c r="C2007" t="s">
        <v>1189</v>
      </c>
      <c r="D2007">
        <v>221</v>
      </c>
      <c r="E2007" t="s">
        <v>1131</v>
      </c>
      <c r="F2007" s="6" t="s">
        <v>1226</v>
      </c>
      <c r="G2007">
        <v>541165</v>
      </c>
      <c r="H2007" s="6" t="s">
        <v>1149</v>
      </c>
      <c r="I2007" s="9">
        <v>60</v>
      </c>
      <c r="J2007">
        <v>0.5</v>
      </c>
      <c r="K2007">
        <v>3</v>
      </c>
      <c r="L2007">
        <v>28</v>
      </c>
    </row>
    <row r="2008" spans="1:12" x14ac:dyDescent="0.2">
      <c r="A2008" t="str">
        <f>Utdanningstilbud[[#This Row],[studiestednr]]&amp;"|"&amp;Utdanningstilbud[[#This Row],[tilbudkode]]</f>
        <v>499|FAL09N</v>
      </c>
      <c r="B2008">
        <v>499</v>
      </c>
      <c r="C2008" t="s">
        <v>1189</v>
      </c>
      <c r="D2008">
        <v>221</v>
      </c>
      <c r="E2008" t="s">
        <v>1131</v>
      </c>
      <c r="F2008" s="6" t="s">
        <v>1190</v>
      </c>
      <c r="G2008">
        <v>541164</v>
      </c>
      <c r="H2008" s="6" t="s">
        <v>1191</v>
      </c>
      <c r="I2008" s="9">
        <v>30</v>
      </c>
      <c r="J2008">
        <v>0.5</v>
      </c>
      <c r="K2008">
        <v>3</v>
      </c>
      <c r="L2008">
        <v>16</v>
      </c>
    </row>
    <row r="2009" spans="1:12" x14ac:dyDescent="0.2">
      <c r="A2009" t="str">
        <f>Utdanningstilbud[[#This Row],[studiestednr]]&amp;"|"&amp;Utdanningstilbud[[#This Row],[tilbudkode]]</f>
        <v>499|FAL09Ni</v>
      </c>
      <c r="B2009">
        <v>499</v>
      </c>
      <c r="C2009" t="s">
        <v>1189</v>
      </c>
      <c r="D2009">
        <v>221</v>
      </c>
      <c r="E2009" t="s">
        <v>1131</v>
      </c>
      <c r="F2009" s="6" t="s">
        <v>1227</v>
      </c>
      <c r="G2009">
        <v>541164</v>
      </c>
      <c r="H2009" s="6" t="s">
        <v>1191</v>
      </c>
      <c r="I2009" s="9">
        <v>30</v>
      </c>
      <c r="J2009">
        <v>0.5</v>
      </c>
      <c r="K2009">
        <v>3</v>
      </c>
      <c r="L2009">
        <v>16</v>
      </c>
    </row>
    <row r="2010" spans="1:12" x14ac:dyDescent="0.2">
      <c r="A2010" t="str">
        <f>Utdanningstilbud[[#This Row],[studiestednr]]&amp;"|"&amp;Utdanningstilbud[[#This Row],[tilbudkode]]</f>
        <v>499|FAR53K</v>
      </c>
      <c r="B2010">
        <v>499</v>
      </c>
      <c r="C2010" t="s">
        <v>1189</v>
      </c>
      <c r="D2010">
        <v>221</v>
      </c>
      <c r="E2010" t="s">
        <v>1131</v>
      </c>
      <c r="F2010" s="6" t="s">
        <v>2328</v>
      </c>
      <c r="G2010">
        <v>544111</v>
      </c>
      <c r="H2010" s="6" t="s">
        <v>2329</v>
      </c>
      <c r="I2010" s="9">
        <v>30</v>
      </c>
      <c r="J2010">
        <v>0.5</v>
      </c>
      <c r="K2010">
        <v>3</v>
      </c>
      <c r="L2010">
        <v>13</v>
      </c>
    </row>
    <row r="2011" spans="1:12" x14ac:dyDescent="0.2">
      <c r="A2011" t="str">
        <f>Utdanningstilbud[[#This Row],[studiestednr]]&amp;"|"&amp;Utdanningstilbud[[#This Row],[tilbudkode]]</f>
        <v>499|FHH14D</v>
      </c>
      <c r="B2011">
        <v>499</v>
      </c>
      <c r="C2011" t="s">
        <v>1189</v>
      </c>
      <c r="D2011">
        <v>221</v>
      </c>
      <c r="E2011" t="s">
        <v>1131</v>
      </c>
      <c r="F2011" s="6" t="s">
        <v>45</v>
      </c>
      <c r="G2011">
        <v>569938</v>
      </c>
      <c r="H2011" s="6" t="s">
        <v>46</v>
      </c>
      <c r="I2011" s="9">
        <v>60</v>
      </c>
      <c r="J2011">
        <v>0.5</v>
      </c>
      <c r="K2011">
        <v>1</v>
      </c>
      <c r="L2011">
        <v>0</v>
      </c>
    </row>
    <row r="2012" spans="1:12" x14ac:dyDescent="0.2">
      <c r="A2012" t="str">
        <f>Utdanningstilbud[[#This Row],[studiestednr]]&amp;"|"&amp;Utdanningstilbud[[#This Row],[tilbudkode]]</f>
        <v>499|FHH24K</v>
      </c>
      <c r="B2012">
        <v>499</v>
      </c>
      <c r="C2012" t="s">
        <v>1189</v>
      </c>
      <c r="D2012">
        <v>221</v>
      </c>
      <c r="E2012" t="s">
        <v>1131</v>
      </c>
      <c r="F2012" s="6" t="s">
        <v>2330</v>
      </c>
      <c r="G2012">
        <v>569976</v>
      </c>
      <c r="H2012" s="6" t="s">
        <v>2331</v>
      </c>
      <c r="I2012" s="9">
        <v>30</v>
      </c>
      <c r="J2012">
        <v>0.5</v>
      </c>
      <c r="K2012">
        <v>3</v>
      </c>
      <c r="L2012">
        <v>12</v>
      </c>
    </row>
    <row r="2013" spans="1:12" x14ac:dyDescent="0.2">
      <c r="A2013" t="str">
        <f>Utdanningstilbud[[#This Row],[studiestednr]]&amp;"|"&amp;Utdanningstilbud[[#This Row],[tilbudkode]]</f>
        <v>499|FHH73K</v>
      </c>
      <c r="B2013">
        <v>499</v>
      </c>
      <c r="C2013" t="s">
        <v>1189</v>
      </c>
      <c r="D2013">
        <v>221</v>
      </c>
      <c r="E2013" t="s">
        <v>1131</v>
      </c>
      <c r="F2013" s="6" t="s">
        <v>1163</v>
      </c>
      <c r="G2013">
        <v>561916</v>
      </c>
      <c r="H2013" s="6" t="s">
        <v>1151</v>
      </c>
      <c r="I2013" s="9">
        <v>60</v>
      </c>
      <c r="J2013">
        <v>0.5</v>
      </c>
      <c r="K2013">
        <v>3</v>
      </c>
      <c r="L2013">
        <v>30</v>
      </c>
    </row>
    <row r="2014" spans="1:12" x14ac:dyDescent="0.2">
      <c r="A2014" t="str">
        <f>Utdanningstilbud[[#This Row],[studiestednr]]&amp;"|"&amp;Utdanningstilbud[[#This Row],[tilbudkode]]</f>
        <v>499|FHO01D</v>
      </c>
      <c r="B2014">
        <v>499</v>
      </c>
      <c r="C2014" t="s">
        <v>1189</v>
      </c>
      <c r="D2014">
        <v>221</v>
      </c>
      <c r="E2014" t="s">
        <v>1131</v>
      </c>
      <c r="F2014" s="6" t="s">
        <v>555</v>
      </c>
      <c r="G2014">
        <v>569927</v>
      </c>
      <c r="H2014" s="6" t="s">
        <v>309</v>
      </c>
      <c r="I2014" s="9">
        <v>60</v>
      </c>
      <c r="J2014">
        <v>0.5</v>
      </c>
      <c r="K2014">
        <v>1</v>
      </c>
      <c r="L2014">
        <v>0</v>
      </c>
    </row>
    <row r="2015" spans="1:12" x14ac:dyDescent="0.2">
      <c r="A2015" t="str">
        <f>Utdanningstilbud[[#This Row],[studiestednr]]&amp;"|"&amp;Utdanningstilbud[[#This Row],[tilbudkode]]</f>
        <v>499|FTB01H</v>
      </c>
      <c r="B2015">
        <v>499</v>
      </c>
      <c r="C2015" t="s">
        <v>1189</v>
      </c>
      <c r="D2015">
        <v>221</v>
      </c>
      <c r="E2015" t="s">
        <v>1131</v>
      </c>
      <c r="F2015" s="6" t="s">
        <v>51</v>
      </c>
      <c r="G2015">
        <v>557119</v>
      </c>
      <c r="H2015" s="6" t="s">
        <v>50</v>
      </c>
      <c r="I2015" s="9">
        <v>120</v>
      </c>
      <c r="J2015">
        <v>1</v>
      </c>
      <c r="K2015">
        <v>1</v>
      </c>
      <c r="L2015">
        <v>0</v>
      </c>
    </row>
    <row r="2016" spans="1:12" x14ac:dyDescent="0.2">
      <c r="A2016" t="str">
        <f>Utdanningstilbud[[#This Row],[studiestednr]]&amp;"|"&amp;Utdanningstilbud[[#This Row],[tilbudkode]]</f>
        <v>499|FTB01N</v>
      </c>
      <c r="B2016">
        <v>499</v>
      </c>
      <c r="C2016" t="s">
        <v>1189</v>
      </c>
      <c r="D2016">
        <v>221</v>
      </c>
      <c r="E2016" t="s">
        <v>1131</v>
      </c>
      <c r="F2016" s="6" t="s">
        <v>329</v>
      </c>
      <c r="G2016">
        <v>557119</v>
      </c>
      <c r="H2016" s="6" t="s">
        <v>50</v>
      </c>
      <c r="I2016" s="9">
        <v>120</v>
      </c>
      <c r="J2016">
        <v>0.5</v>
      </c>
      <c r="K2016">
        <v>3</v>
      </c>
      <c r="L2016">
        <v>64</v>
      </c>
    </row>
    <row r="2017" spans="1:12" x14ac:dyDescent="0.2">
      <c r="A2017" t="str">
        <f>Utdanningstilbud[[#This Row],[studiestednr]]&amp;"|"&amp;Utdanningstilbud[[#This Row],[tilbudkode]]</f>
        <v>499|FTB02H</v>
      </c>
      <c r="B2017">
        <v>499</v>
      </c>
      <c r="C2017" t="s">
        <v>1189</v>
      </c>
      <c r="D2017">
        <v>221</v>
      </c>
      <c r="E2017" t="s">
        <v>1131</v>
      </c>
      <c r="F2017" s="6" t="s">
        <v>515</v>
      </c>
      <c r="G2017">
        <v>557117</v>
      </c>
      <c r="H2017" s="6" t="s">
        <v>331</v>
      </c>
      <c r="I2017" s="9">
        <v>120</v>
      </c>
      <c r="J2017">
        <v>1</v>
      </c>
      <c r="K2017">
        <v>1</v>
      </c>
      <c r="L2017">
        <v>0</v>
      </c>
    </row>
    <row r="2018" spans="1:12" x14ac:dyDescent="0.2">
      <c r="A2018" t="str">
        <f>Utdanningstilbud[[#This Row],[studiestednr]]&amp;"|"&amp;Utdanningstilbud[[#This Row],[tilbudkode]]</f>
        <v>499|FTB02N</v>
      </c>
      <c r="B2018">
        <v>499</v>
      </c>
      <c r="C2018" t="s">
        <v>1189</v>
      </c>
      <c r="D2018">
        <v>221</v>
      </c>
      <c r="E2018" t="s">
        <v>1131</v>
      </c>
      <c r="F2018" s="6" t="s">
        <v>330</v>
      </c>
      <c r="G2018">
        <v>557117</v>
      </c>
      <c r="H2018" s="6" t="s">
        <v>331</v>
      </c>
      <c r="I2018" s="9">
        <v>120</v>
      </c>
      <c r="J2018">
        <v>0.5</v>
      </c>
      <c r="K2018">
        <v>3</v>
      </c>
      <c r="L2018">
        <v>64</v>
      </c>
    </row>
    <row r="2019" spans="1:12" x14ac:dyDescent="0.2">
      <c r="A2019" t="str">
        <f>Utdanningstilbud[[#This Row],[studiestednr]]&amp;"|"&amp;Utdanningstilbud[[#This Row],[tilbudkode]]</f>
        <v>499|FTB03N</v>
      </c>
      <c r="B2019">
        <v>499</v>
      </c>
      <c r="C2019" t="s">
        <v>1189</v>
      </c>
      <c r="D2019">
        <v>221</v>
      </c>
      <c r="E2019" t="s">
        <v>1131</v>
      </c>
      <c r="F2019" s="6" t="s">
        <v>332</v>
      </c>
      <c r="G2019">
        <v>557120</v>
      </c>
      <c r="H2019" s="6" t="s">
        <v>1192</v>
      </c>
      <c r="I2019" s="9">
        <v>120</v>
      </c>
      <c r="J2019">
        <v>0.5</v>
      </c>
      <c r="K2019">
        <v>3</v>
      </c>
      <c r="L2019">
        <v>64</v>
      </c>
    </row>
    <row r="2020" spans="1:12" x14ac:dyDescent="0.2">
      <c r="A2020" t="str">
        <f>Utdanningstilbud[[#This Row],[studiestednr]]&amp;"|"&amp;Utdanningstilbud[[#This Row],[tilbudkode]]</f>
        <v>499|FTD01N</v>
      </c>
      <c r="B2020">
        <v>499</v>
      </c>
      <c r="C2020" t="s">
        <v>1189</v>
      </c>
      <c r="D2020">
        <v>221</v>
      </c>
      <c r="E2020" t="s">
        <v>1131</v>
      </c>
      <c r="F2020" s="6" t="s">
        <v>1193</v>
      </c>
      <c r="G2020">
        <v>554131</v>
      </c>
      <c r="H2020" s="6" t="s">
        <v>1194</v>
      </c>
      <c r="I2020" s="9">
        <v>120</v>
      </c>
      <c r="J2020">
        <v>0.5</v>
      </c>
      <c r="K2020">
        <v>3</v>
      </c>
      <c r="L2020">
        <v>64</v>
      </c>
    </row>
    <row r="2021" spans="1:12" x14ac:dyDescent="0.2">
      <c r="A2021" t="str">
        <f>Utdanningstilbud[[#This Row],[studiestednr]]&amp;"|"&amp;Utdanningstilbud[[#This Row],[tilbudkode]]</f>
        <v>499|FTD02N</v>
      </c>
      <c r="B2021">
        <v>499</v>
      </c>
      <c r="C2021" t="s">
        <v>1189</v>
      </c>
      <c r="D2021">
        <v>221</v>
      </c>
      <c r="E2021" t="s">
        <v>1131</v>
      </c>
      <c r="F2021" s="6" t="s">
        <v>796</v>
      </c>
      <c r="G2021">
        <v>554111</v>
      </c>
      <c r="H2021" s="6" t="s">
        <v>1195</v>
      </c>
      <c r="I2021" s="9">
        <v>120</v>
      </c>
      <c r="J2021">
        <v>0.5</v>
      </c>
      <c r="K2021">
        <v>3</v>
      </c>
      <c r="L2021">
        <v>64</v>
      </c>
    </row>
    <row r="2022" spans="1:12" x14ac:dyDescent="0.2">
      <c r="A2022" t="str">
        <f>Utdanningstilbud[[#This Row],[studiestednr]]&amp;"|"&amp;Utdanningstilbud[[#This Row],[tilbudkode]]</f>
        <v>499|FTD04K</v>
      </c>
      <c r="B2022">
        <v>499</v>
      </c>
      <c r="C2022" t="s">
        <v>1189</v>
      </c>
      <c r="D2022">
        <v>221</v>
      </c>
      <c r="E2022" t="s">
        <v>1131</v>
      </c>
      <c r="F2022" s="6" t="s">
        <v>1196</v>
      </c>
      <c r="G2022">
        <v>554111</v>
      </c>
      <c r="H2022" s="6" t="s">
        <v>1195</v>
      </c>
      <c r="I2022" s="9">
        <v>120</v>
      </c>
      <c r="J2022">
        <v>0.5</v>
      </c>
      <c r="K2022">
        <v>3</v>
      </c>
      <c r="L2022">
        <v>64</v>
      </c>
    </row>
    <row r="2023" spans="1:12" x14ac:dyDescent="0.2">
      <c r="A2023" t="str">
        <f>Utdanningstilbud[[#This Row],[studiestednr]]&amp;"|"&amp;Utdanningstilbud[[#This Row],[tilbudkode]]</f>
        <v>499|FTE01H</v>
      </c>
      <c r="B2023">
        <v>499</v>
      </c>
      <c r="C2023" t="s">
        <v>1189</v>
      </c>
      <c r="D2023">
        <v>221</v>
      </c>
      <c r="E2023" t="s">
        <v>1131</v>
      </c>
      <c r="F2023" s="6" t="s">
        <v>518</v>
      </c>
      <c r="G2023">
        <v>555117</v>
      </c>
      <c r="H2023" s="6" t="s">
        <v>55</v>
      </c>
      <c r="I2023" s="9">
        <v>120</v>
      </c>
      <c r="J2023">
        <v>1</v>
      </c>
      <c r="K2023">
        <v>1</v>
      </c>
      <c r="L2023">
        <v>0</v>
      </c>
    </row>
    <row r="2024" spans="1:12" x14ac:dyDescent="0.2">
      <c r="A2024" t="str">
        <f>Utdanningstilbud[[#This Row],[studiestednr]]&amp;"|"&amp;Utdanningstilbud[[#This Row],[tilbudkode]]</f>
        <v>499|FTE01N</v>
      </c>
      <c r="B2024">
        <v>499</v>
      </c>
      <c r="C2024" t="s">
        <v>1189</v>
      </c>
      <c r="D2024">
        <v>221</v>
      </c>
      <c r="E2024" t="s">
        <v>1131</v>
      </c>
      <c r="F2024" s="6" t="s">
        <v>54</v>
      </c>
      <c r="G2024">
        <v>555117</v>
      </c>
      <c r="H2024" s="6" t="s">
        <v>55</v>
      </c>
      <c r="I2024" s="9">
        <v>120</v>
      </c>
      <c r="J2024">
        <v>0.5</v>
      </c>
      <c r="K2024">
        <v>3</v>
      </c>
      <c r="L2024">
        <v>64</v>
      </c>
    </row>
    <row r="2025" spans="1:12" x14ac:dyDescent="0.2">
      <c r="A2025" t="str">
        <f>Utdanningstilbud[[#This Row],[studiestednr]]&amp;"|"&amp;Utdanningstilbud[[#This Row],[tilbudkode]]</f>
        <v>499|FTE13H</v>
      </c>
      <c r="B2025">
        <v>499</v>
      </c>
      <c r="C2025" t="s">
        <v>1189</v>
      </c>
      <c r="D2025">
        <v>221</v>
      </c>
      <c r="E2025" t="s">
        <v>1131</v>
      </c>
      <c r="F2025" s="6" t="s">
        <v>58</v>
      </c>
      <c r="G2025">
        <v>555118</v>
      </c>
      <c r="H2025" s="6" t="s">
        <v>57</v>
      </c>
      <c r="I2025" s="9">
        <v>120</v>
      </c>
      <c r="J2025">
        <v>1</v>
      </c>
      <c r="K2025">
        <v>1</v>
      </c>
      <c r="L2025">
        <v>0</v>
      </c>
    </row>
    <row r="2026" spans="1:12" x14ac:dyDescent="0.2">
      <c r="A2026" t="str">
        <f>Utdanningstilbud[[#This Row],[studiestednr]]&amp;"|"&amp;Utdanningstilbud[[#This Row],[tilbudkode]]</f>
        <v>499|FTE13N</v>
      </c>
      <c r="B2026">
        <v>499</v>
      </c>
      <c r="C2026" t="s">
        <v>1189</v>
      </c>
      <c r="D2026">
        <v>221</v>
      </c>
      <c r="E2026" t="s">
        <v>1131</v>
      </c>
      <c r="F2026" s="6" t="s">
        <v>59</v>
      </c>
      <c r="G2026">
        <v>555118</v>
      </c>
      <c r="H2026" s="6" t="s">
        <v>57</v>
      </c>
      <c r="I2026" s="9">
        <v>120</v>
      </c>
      <c r="J2026">
        <v>0.5</v>
      </c>
      <c r="K2026">
        <v>3</v>
      </c>
      <c r="L2026">
        <v>64</v>
      </c>
    </row>
    <row r="2027" spans="1:12" x14ac:dyDescent="0.2">
      <c r="A2027" t="str">
        <f>Utdanningstilbud[[#This Row],[studiestednr]]&amp;"|"&amp;Utdanningstilbud[[#This Row],[tilbudkode]]</f>
        <v>499|FTE53H</v>
      </c>
      <c r="B2027">
        <v>499</v>
      </c>
      <c r="C2027" t="s">
        <v>1189</v>
      </c>
      <c r="D2027">
        <v>221</v>
      </c>
      <c r="E2027" t="s">
        <v>1131</v>
      </c>
      <c r="F2027" s="6" t="s">
        <v>1197</v>
      </c>
      <c r="G2027">
        <v>555118</v>
      </c>
      <c r="H2027" s="6" t="s">
        <v>57</v>
      </c>
      <c r="I2027" s="9">
        <v>120</v>
      </c>
      <c r="J2027">
        <v>1</v>
      </c>
      <c r="K2027">
        <v>1</v>
      </c>
      <c r="L2027">
        <v>0</v>
      </c>
    </row>
    <row r="2028" spans="1:12" x14ac:dyDescent="0.2">
      <c r="A2028" t="str">
        <f>Utdanningstilbud[[#This Row],[studiestednr]]&amp;"|"&amp;Utdanningstilbud[[#This Row],[tilbudkode]]</f>
        <v>499|FTE56H</v>
      </c>
      <c r="B2028">
        <v>499</v>
      </c>
      <c r="C2028" t="s">
        <v>1189</v>
      </c>
      <c r="D2028">
        <v>221</v>
      </c>
      <c r="E2028" t="s">
        <v>1131</v>
      </c>
      <c r="F2028" s="6" t="s">
        <v>1198</v>
      </c>
      <c r="G2028">
        <v>555135</v>
      </c>
      <c r="H2028" s="6" t="s">
        <v>1199</v>
      </c>
      <c r="I2028" s="9">
        <v>120</v>
      </c>
      <c r="J2028">
        <v>1</v>
      </c>
      <c r="K2028">
        <v>1</v>
      </c>
      <c r="L2028">
        <v>0</v>
      </c>
    </row>
    <row r="2029" spans="1:12" x14ac:dyDescent="0.2">
      <c r="A2029" t="str">
        <f>Utdanningstilbud[[#This Row],[studiestednr]]&amp;"|"&amp;Utdanningstilbud[[#This Row],[tilbudkode]]</f>
        <v>499|FTE56N</v>
      </c>
      <c r="B2029">
        <v>499</v>
      </c>
      <c r="C2029" t="s">
        <v>1189</v>
      </c>
      <c r="D2029">
        <v>221</v>
      </c>
      <c r="E2029" t="s">
        <v>1131</v>
      </c>
      <c r="F2029" s="6" t="s">
        <v>1200</v>
      </c>
      <c r="G2029">
        <v>555135</v>
      </c>
      <c r="H2029" s="6" t="s">
        <v>1199</v>
      </c>
      <c r="I2029" s="9">
        <v>120</v>
      </c>
      <c r="J2029">
        <v>0.5</v>
      </c>
      <c r="K2029">
        <v>3</v>
      </c>
      <c r="L2029">
        <v>64</v>
      </c>
    </row>
    <row r="2030" spans="1:12" x14ac:dyDescent="0.2">
      <c r="A2030" t="str">
        <f>Utdanningstilbud[[#This Row],[studiestednr]]&amp;"|"&amp;Utdanningstilbud[[#This Row],[tilbudkode]]</f>
        <v>499|FTE57N</v>
      </c>
      <c r="B2030">
        <v>499</v>
      </c>
      <c r="C2030" t="s">
        <v>1189</v>
      </c>
      <c r="D2030">
        <v>221</v>
      </c>
      <c r="E2030" t="s">
        <v>1131</v>
      </c>
      <c r="F2030" s="6" t="s">
        <v>1201</v>
      </c>
      <c r="G2030">
        <v>555134</v>
      </c>
      <c r="H2030" s="6" t="s">
        <v>1202</v>
      </c>
      <c r="I2030" s="9">
        <v>120</v>
      </c>
      <c r="J2030">
        <v>0.5</v>
      </c>
      <c r="K2030">
        <v>3</v>
      </c>
      <c r="L2030">
        <v>64</v>
      </c>
    </row>
    <row r="2031" spans="1:12" x14ac:dyDescent="0.2">
      <c r="A2031" t="str">
        <f>Utdanningstilbud[[#This Row],[studiestednr]]&amp;"|"&amp;Utdanningstilbud[[#This Row],[tilbudkode]]</f>
        <v>499|FTE59N</v>
      </c>
      <c r="B2031">
        <v>499</v>
      </c>
      <c r="C2031" t="s">
        <v>1189</v>
      </c>
      <c r="D2031">
        <v>221</v>
      </c>
      <c r="E2031" t="s">
        <v>1131</v>
      </c>
      <c r="F2031" s="6" t="s">
        <v>1203</v>
      </c>
      <c r="G2031">
        <v>555905</v>
      </c>
      <c r="H2031" s="6" t="s">
        <v>1129</v>
      </c>
      <c r="I2031" s="9">
        <v>30</v>
      </c>
      <c r="J2031">
        <v>0.5</v>
      </c>
      <c r="K2031">
        <v>3</v>
      </c>
      <c r="L2031">
        <v>12</v>
      </c>
    </row>
    <row r="2032" spans="1:12" x14ac:dyDescent="0.2">
      <c r="A2032" t="str">
        <f>Utdanningstilbud[[#This Row],[studiestednr]]&amp;"|"&amp;Utdanningstilbud[[#This Row],[tilbudkode]]</f>
        <v>499|FTE62K</v>
      </c>
      <c r="B2032">
        <v>499</v>
      </c>
      <c r="C2032" t="s">
        <v>1189</v>
      </c>
      <c r="D2032">
        <v>221</v>
      </c>
      <c r="E2032" t="s">
        <v>1131</v>
      </c>
      <c r="F2032" s="6" t="s">
        <v>1204</v>
      </c>
      <c r="G2032">
        <v>555135</v>
      </c>
      <c r="H2032" s="6" t="s">
        <v>1199</v>
      </c>
      <c r="I2032" s="9">
        <v>120</v>
      </c>
      <c r="J2032">
        <v>0.5</v>
      </c>
      <c r="K2032">
        <v>3</v>
      </c>
      <c r="L2032">
        <v>64</v>
      </c>
    </row>
    <row r="2033" spans="1:12" x14ac:dyDescent="0.2">
      <c r="A2033" t="str">
        <f>Utdanningstilbud[[#This Row],[studiestednr]]&amp;"|"&amp;Utdanningstilbud[[#This Row],[tilbudkode]]</f>
        <v>499|FTI54K</v>
      </c>
      <c r="B2033">
        <v>499</v>
      </c>
      <c r="C2033" t="s">
        <v>1189</v>
      </c>
      <c r="D2033">
        <v>221</v>
      </c>
      <c r="E2033" t="s">
        <v>1131</v>
      </c>
      <c r="F2033" s="6" t="s">
        <v>1205</v>
      </c>
      <c r="G2033">
        <v>554202</v>
      </c>
      <c r="H2033" s="6" t="s">
        <v>1206</v>
      </c>
      <c r="I2033" s="9">
        <v>60</v>
      </c>
      <c r="J2033">
        <v>0.5</v>
      </c>
      <c r="K2033">
        <v>3</v>
      </c>
      <c r="L2033">
        <v>40</v>
      </c>
    </row>
    <row r="2034" spans="1:12" x14ac:dyDescent="0.2">
      <c r="A2034" t="str">
        <f>Utdanningstilbud[[#This Row],[studiestednr]]&amp;"|"&amp;Utdanningstilbud[[#This Row],[tilbudkode]]</f>
        <v>499|FTI55K</v>
      </c>
      <c r="B2034">
        <v>499</v>
      </c>
      <c r="C2034" t="s">
        <v>1189</v>
      </c>
      <c r="D2034">
        <v>221</v>
      </c>
      <c r="E2034" t="s">
        <v>1131</v>
      </c>
      <c r="F2034" s="6" t="s">
        <v>1207</v>
      </c>
      <c r="G2034">
        <v>554201</v>
      </c>
      <c r="H2034" s="6" t="s">
        <v>1208</v>
      </c>
      <c r="I2034" s="9">
        <v>60</v>
      </c>
      <c r="J2034">
        <v>0.5</v>
      </c>
      <c r="K2034">
        <v>3</v>
      </c>
      <c r="L2034">
        <v>40</v>
      </c>
    </row>
    <row r="2035" spans="1:12" x14ac:dyDescent="0.2">
      <c r="A2035" t="str">
        <f>Utdanningstilbud[[#This Row],[studiestednr]]&amp;"|"&amp;Utdanningstilbud[[#This Row],[tilbudkode]]</f>
        <v>499|FTI56K</v>
      </c>
      <c r="B2035">
        <v>499</v>
      </c>
      <c r="C2035" t="s">
        <v>1189</v>
      </c>
      <c r="D2035">
        <v>221</v>
      </c>
      <c r="E2035" t="s">
        <v>1131</v>
      </c>
      <c r="F2035" s="6" t="s">
        <v>2332</v>
      </c>
      <c r="G2035">
        <v>554202</v>
      </c>
      <c r="H2035" s="6" t="s">
        <v>1206</v>
      </c>
      <c r="I2035" s="9">
        <v>60</v>
      </c>
      <c r="J2035">
        <v>0.5</v>
      </c>
      <c r="K2035">
        <v>3</v>
      </c>
      <c r="L2035">
        <v>40</v>
      </c>
    </row>
    <row r="2036" spans="1:12" x14ac:dyDescent="0.2">
      <c r="A2036" t="str">
        <f>Utdanningstilbud[[#This Row],[studiestednr]]&amp;"|"&amp;Utdanningstilbud[[#This Row],[tilbudkode]]</f>
        <v>499|FTI57K</v>
      </c>
      <c r="B2036">
        <v>499</v>
      </c>
      <c r="C2036" t="s">
        <v>1189</v>
      </c>
      <c r="D2036">
        <v>221</v>
      </c>
      <c r="E2036" t="s">
        <v>1131</v>
      </c>
      <c r="F2036" s="6" t="s">
        <v>2333</v>
      </c>
      <c r="G2036">
        <v>554201</v>
      </c>
      <c r="H2036" s="6" t="s">
        <v>1208</v>
      </c>
      <c r="I2036" s="9">
        <v>60</v>
      </c>
      <c r="J2036">
        <v>0.5</v>
      </c>
      <c r="K2036">
        <v>3</v>
      </c>
      <c r="L2036">
        <v>40</v>
      </c>
    </row>
    <row r="2037" spans="1:12" x14ac:dyDescent="0.2">
      <c r="A2037" t="str">
        <f>Utdanningstilbud[[#This Row],[studiestednr]]&amp;"|"&amp;Utdanningstilbud[[#This Row],[tilbudkode]]</f>
        <v>499|FTT01N</v>
      </c>
      <c r="B2037">
        <v>499</v>
      </c>
      <c r="C2037" t="s">
        <v>1189</v>
      </c>
      <c r="D2037">
        <v>221</v>
      </c>
      <c r="E2037" t="s">
        <v>1131</v>
      </c>
      <c r="F2037" s="6" t="s">
        <v>1209</v>
      </c>
      <c r="G2037">
        <v>555219</v>
      </c>
      <c r="H2037" s="6" t="s">
        <v>1210</v>
      </c>
      <c r="I2037" s="9">
        <v>120</v>
      </c>
      <c r="J2037">
        <v>0.5</v>
      </c>
      <c r="K2037">
        <v>3</v>
      </c>
      <c r="L2037">
        <v>64</v>
      </c>
    </row>
    <row r="2038" spans="1:12" x14ac:dyDescent="0.2">
      <c r="A2038" t="str">
        <f>Utdanningstilbud[[#This Row],[studiestednr]]&amp;"|"&amp;Utdanningstilbud[[#This Row],[tilbudkode]]</f>
        <v>499|FTT04H</v>
      </c>
      <c r="B2038">
        <v>499</v>
      </c>
      <c r="C2038" t="s">
        <v>1189</v>
      </c>
      <c r="D2038">
        <v>221</v>
      </c>
      <c r="E2038" t="s">
        <v>1131</v>
      </c>
      <c r="F2038" s="6" t="s">
        <v>72</v>
      </c>
      <c r="G2038">
        <v>555221</v>
      </c>
      <c r="H2038" s="6" t="s">
        <v>73</v>
      </c>
      <c r="I2038" s="9">
        <v>120</v>
      </c>
      <c r="J2038">
        <v>1</v>
      </c>
      <c r="K2038">
        <v>1</v>
      </c>
      <c r="L2038">
        <v>0</v>
      </c>
    </row>
    <row r="2039" spans="1:12" x14ac:dyDescent="0.2">
      <c r="A2039" t="str">
        <f>Utdanningstilbud[[#This Row],[studiestednr]]&amp;"|"&amp;Utdanningstilbud[[#This Row],[tilbudkode]]</f>
        <v>499|FTT04N</v>
      </c>
      <c r="B2039">
        <v>499</v>
      </c>
      <c r="C2039" t="s">
        <v>1189</v>
      </c>
      <c r="D2039">
        <v>221</v>
      </c>
      <c r="E2039" t="s">
        <v>1131</v>
      </c>
      <c r="F2039" s="6" t="s">
        <v>339</v>
      </c>
      <c r="G2039">
        <v>555221</v>
      </c>
      <c r="H2039" s="6" t="s">
        <v>73</v>
      </c>
      <c r="I2039" s="9">
        <v>120</v>
      </c>
      <c r="J2039">
        <v>0.5</v>
      </c>
      <c r="K2039">
        <v>3</v>
      </c>
      <c r="L2039">
        <v>64</v>
      </c>
    </row>
    <row r="2040" spans="1:12" x14ac:dyDescent="0.2">
      <c r="A2040" t="str">
        <f>Utdanningstilbud[[#This Row],[studiestednr]]&amp;"|"&amp;Utdanningstilbud[[#This Row],[tilbudkode]]</f>
        <v>499|FTT06H</v>
      </c>
      <c r="B2040">
        <v>499</v>
      </c>
      <c r="C2040" t="s">
        <v>1189</v>
      </c>
      <c r="D2040">
        <v>221</v>
      </c>
      <c r="E2040" t="s">
        <v>1131</v>
      </c>
      <c r="F2040" s="6" t="s">
        <v>74</v>
      </c>
      <c r="G2040">
        <v>555124</v>
      </c>
      <c r="H2040" s="6" t="s">
        <v>75</v>
      </c>
      <c r="I2040" s="9">
        <v>120</v>
      </c>
      <c r="J2040">
        <v>1</v>
      </c>
      <c r="K2040">
        <v>1</v>
      </c>
      <c r="L2040">
        <v>0</v>
      </c>
    </row>
    <row r="2041" spans="1:12" x14ac:dyDescent="0.2">
      <c r="A2041" t="str">
        <f>Utdanningstilbud[[#This Row],[studiestednr]]&amp;"|"&amp;Utdanningstilbud[[#This Row],[tilbudkode]]</f>
        <v>499|FTT06N</v>
      </c>
      <c r="B2041">
        <v>499</v>
      </c>
      <c r="C2041" t="s">
        <v>1189</v>
      </c>
      <c r="D2041">
        <v>221</v>
      </c>
      <c r="E2041" t="s">
        <v>1131</v>
      </c>
      <c r="F2041" s="6" t="s">
        <v>1211</v>
      </c>
      <c r="G2041">
        <v>555124</v>
      </c>
      <c r="H2041" s="6" t="s">
        <v>75</v>
      </c>
      <c r="I2041" s="9">
        <v>120</v>
      </c>
      <c r="J2041">
        <v>0.5</v>
      </c>
      <c r="K2041">
        <v>3</v>
      </c>
      <c r="L2041">
        <v>64</v>
      </c>
    </row>
    <row r="2042" spans="1:12" x14ac:dyDescent="0.2">
      <c r="A2042" t="str">
        <f>Utdanningstilbud[[#This Row],[studiestednr]]&amp;"|"&amp;Utdanningstilbud[[#This Row],[tilbudkode]]</f>
        <v>499|FTT50N</v>
      </c>
      <c r="B2042">
        <v>499</v>
      </c>
      <c r="C2042" t="s">
        <v>1189</v>
      </c>
      <c r="D2042">
        <v>221</v>
      </c>
      <c r="E2042" t="s">
        <v>1131</v>
      </c>
      <c r="F2042" s="6" t="s">
        <v>1212</v>
      </c>
      <c r="G2042">
        <v>558305</v>
      </c>
      <c r="H2042" s="6" t="s">
        <v>1213</v>
      </c>
      <c r="I2042" s="9">
        <v>120</v>
      </c>
      <c r="J2042">
        <v>0.5</v>
      </c>
      <c r="K2042">
        <v>3</v>
      </c>
      <c r="L2042">
        <v>80</v>
      </c>
    </row>
    <row r="2043" spans="1:12" x14ac:dyDescent="0.2">
      <c r="A2043" t="str">
        <f>Utdanningstilbud[[#This Row],[studiestednr]]&amp;"|"&amp;Utdanningstilbud[[#This Row],[tilbudkode]]</f>
        <v>499|FTT61K</v>
      </c>
      <c r="B2043">
        <v>499</v>
      </c>
      <c r="C2043" t="s">
        <v>1189</v>
      </c>
      <c r="D2043">
        <v>221</v>
      </c>
      <c r="E2043" t="s">
        <v>1131</v>
      </c>
      <c r="F2043" s="6" t="s">
        <v>1214</v>
      </c>
      <c r="G2043">
        <v>558305</v>
      </c>
      <c r="H2043" s="6" t="s">
        <v>1213</v>
      </c>
      <c r="I2043" s="9">
        <v>120</v>
      </c>
      <c r="J2043">
        <v>0.5</v>
      </c>
      <c r="K2043">
        <v>3</v>
      </c>
      <c r="L2043">
        <v>64</v>
      </c>
    </row>
    <row r="2044" spans="1:12" x14ac:dyDescent="0.2">
      <c r="A2044" t="str">
        <f>Utdanningstilbud[[#This Row],[studiestednr]]&amp;"|"&amp;Utdanningstilbud[[#This Row],[tilbudkode]]</f>
        <v>499|KHH47K</v>
      </c>
      <c r="B2044">
        <v>499</v>
      </c>
      <c r="C2044" t="s">
        <v>1189</v>
      </c>
      <c r="D2044">
        <v>221</v>
      </c>
      <c r="E2044" t="s">
        <v>1131</v>
      </c>
      <c r="F2044" s="6" t="s">
        <v>1228</v>
      </c>
      <c r="G2044">
        <v>569976</v>
      </c>
      <c r="H2044" s="6" t="s">
        <v>1229</v>
      </c>
      <c r="I2044" s="9">
        <v>30</v>
      </c>
      <c r="J2044">
        <v>0.5</v>
      </c>
      <c r="K2044">
        <v>3</v>
      </c>
      <c r="L2044">
        <v>12</v>
      </c>
    </row>
    <row r="2045" spans="1:12" x14ac:dyDescent="0.2">
      <c r="A2045" t="str">
        <f>Utdanningstilbud[[#This Row],[studiestednr]]&amp;"|"&amp;Utdanningstilbud[[#This Row],[tilbudkode]]</f>
        <v>499|KTB65K</v>
      </c>
      <c r="B2045">
        <v>499</v>
      </c>
      <c r="C2045" t="s">
        <v>1189</v>
      </c>
      <c r="D2045">
        <v>221</v>
      </c>
      <c r="E2045" t="s">
        <v>1131</v>
      </c>
      <c r="F2045" s="6" t="s">
        <v>1367</v>
      </c>
      <c r="G2045">
        <v>557146</v>
      </c>
      <c r="H2045" s="6" t="s">
        <v>2334</v>
      </c>
      <c r="I2045" s="9">
        <v>30</v>
      </c>
      <c r="J2045">
        <v>0.5</v>
      </c>
      <c r="K2045">
        <v>3</v>
      </c>
      <c r="L2045">
        <v>12</v>
      </c>
    </row>
    <row r="2046" spans="1:12" x14ac:dyDescent="0.2">
      <c r="A2046" t="str">
        <f>Utdanningstilbud[[#This Row],[studiestednr]]&amp;"|"&amp;Utdanningstilbud[[#This Row],[tilbudkode]]</f>
        <v>499|KTE69K</v>
      </c>
      <c r="B2046">
        <v>499</v>
      </c>
      <c r="C2046" t="s">
        <v>1189</v>
      </c>
      <c r="D2046">
        <v>221</v>
      </c>
      <c r="E2046" t="s">
        <v>1131</v>
      </c>
      <c r="F2046" s="6" t="s">
        <v>1215</v>
      </c>
      <c r="G2046">
        <v>555909</v>
      </c>
      <c r="H2046" s="6" t="s">
        <v>1216</v>
      </c>
      <c r="I2046" s="9">
        <v>60</v>
      </c>
      <c r="J2046">
        <v>0.5</v>
      </c>
      <c r="K2046">
        <v>3</v>
      </c>
      <c r="L2046">
        <v>40</v>
      </c>
    </row>
    <row r="2047" spans="1:12" x14ac:dyDescent="0.2">
      <c r="A2047" t="str">
        <f>Utdanningstilbud[[#This Row],[studiestednr]]&amp;"|"&amp;Utdanningstilbud[[#This Row],[tilbudkode]]</f>
        <v>500|FAL07H</v>
      </c>
      <c r="B2047">
        <v>500</v>
      </c>
      <c r="C2047" t="s">
        <v>1230</v>
      </c>
      <c r="D2047">
        <v>221</v>
      </c>
      <c r="E2047" t="s">
        <v>1131</v>
      </c>
      <c r="F2047" s="6" t="s">
        <v>1231</v>
      </c>
      <c r="G2047">
        <v>544206</v>
      </c>
      <c r="H2047" s="6" t="s">
        <v>1232</v>
      </c>
      <c r="I2047" s="9">
        <v>120</v>
      </c>
      <c r="J2047">
        <v>1</v>
      </c>
      <c r="K2047">
        <v>1</v>
      </c>
      <c r="L2047">
        <v>0</v>
      </c>
    </row>
    <row r="2048" spans="1:12" x14ac:dyDescent="0.2">
      <c r="A2048" t="str">
        <f>Utdanningstilbud[[#This Row],[studiestednr]]&amp;"|"&amp;Utdanningstilbud[[#This Row],[tilbudkode]]</f>
        <v>500|FAL07N</v>
      </c>
      <c r="B2048">
        <v>500</v>
      </c>
      <c r="C2048" t="s">
        <v>1230</v>
      </c>
      <c r="D2048">
        <v>221</v>
      </c>
      <c r="E2048" t="s">
        <v>1131</v>
      </c>
      <c r="F2048" s="6" t="s">
        <v>1233</v>
      </c>
      <c r="G2048">
        <v>544206</v>
      </c>
      <c r="H2048" s="6" t="s">
        <v>1232</v>
      </c>
      <c r="I2048" s="9">
        <v>120</v>
      </c>
      <c r="J2048">
        <v>0.5</v>
      </c>
      <c r="K2048">
        <v>3</v>
      </c>
      <c r="L2048">
        <v>80</v>
      </c>
    </row>
    <row r="2049" spans="1:12" x14ac:dyDescent="0.2">
      <c r="A2049" t="str">
        <f>Utdanningstilbud[[#This Row],[studiestednr]]&amp;"|"&amp;Utdanningstilbud[[#This Row],[tilbudkode]]</f>
        <v>500|FAR04H</v>
      </c>
      <c r="B2049">
        <v>500</v>
      </c>
      <c r="C2049" t="s">
        <v>1230</v>
      </c>
      <c r="D2049">
        <v>221</v>
      </c>
      <c r="E2049" t="s">
        <v>1131</v>
      </c>
      <c r="F2049" s="6" t="s">
        <v>1234</v>
      </c>
      <c r="G2049">
        <v>544108</v>
      </c>
      <c r="H2049" s="6" t="s">
        <v>1235</v>
      </c>
      <c r="I2049" s="9">
        <v>120</v>
      </c>
      <c r="J2049">
        <v>1</v>
      </c>
      <c r="K2049">
        <v>1</v>
      </c>
      <c r="L2049">
        <v>0</v>
      </c>
    </row>
    <row r="2050" spans="1:12" x14ac:dyDescent="0.2">
      <c r="A2050" t="str">
        <f>Utdanningstilbud[[#This Row],[studiestednr]]&amp;"|"&amp;Utdanningstilbud[[#This Row],[tilbudkode]]</f>
        <v>500|FAR04N3</v>
      </c>
      <c r="B2050">
        <v>500</v>
      </c>
      <c r="C2050" t="s">
        <v>1230</v>
      </c>
      <c r="D2050">
        <v>221</v>
      </c>
      <c r="E2050" t="s">
        <v>1131</v>
      </c>
      <c r="F2050" s="6" t="s">
        <v>1236</v>
      </c>
      <c r="G2050">
        <v>544108</v>
      </c>
      <c r="H2050" s="6" t="s">
        <v>1235</v>
      </c>
      <c r="I2050" s="9">
        <v>120</v>
      </c>
      <c r="J2050">
        <v>0.67</v>
      </c>
      <c r="K2050">
        <v>3</v>
      </c>
      <c r="L2050">
        <v>57</v>
      </c>
    </row>
    <row r="2051" spans="1:12" x14ac:dyDescent="0.2">
      <c r="A2051" t="str">
        <f>Utdanningstilbud[[#This Row],[studiestednr]]&amp;"|"&amp;Utdanningstilbud[[#This Row],[tilbudkode]]</f>
        <v>500|KTB64K</v>
      </c>
      <c r="B2051">
        <v>500</v>
      </c>
      <c r="C2051" t="s">
        <v>1230</v>
      </c>
      <c r="D2051">
        <v>221</v>
      </c>
      <c r="E2051" t="s">
        <v>1131</v>
      </c>
      <c r="F2051" s="6" t="s">
        <v>1173</v>
      </c>
      <c r="G2051">
        <v>557145</v>
      </c>
      <c r="H2051" s="6" t="s">
        <v>1174</v>
      </c>
      <c r="I2051" s="9">
        <v>30</v>
      </c>
      <c r="J2051">
        <v>0.5</v>
      </c>
      <c r="K2051">
        <v>3</v>
      </c>
      <c r="L2051">
        <v>12</v>
      </c>
    </row>
    <row r="2052" spans="1:12" x14ac:dyDescent="0.2">
      <c r="A2052" t="str">
        <f>Utdanningstilbud[[#This Row],[studiestednr]]&amp;"|"&amp;Utdanningstilbud[[#This Row],[tilbudkode]]</f>
        <v>501|25TT54C</v>
      </c>
      <c r="B2052">
        <v>501</v>
      </c>
      <c r="C2052" t="s">
        <v>1237</v>
      </c>
      <c r="D2052">
        <v>221</v>
      </c>
      <c r="E2052" t="s">
        <v>1131</v>
      </c>
      <c r="F2052" s="6" t="s">
        <v>2335</v>
      </c>
      <c r="G2052">
        <v>555221</v>
      </c>
      <c r="H2052" s="6" t="s">
        <v>2336</v>
      </c>
      <c r="I2052" s="9">
        <v>5</v>
      </c>
      <c r="J2052">
        <v>0.09</v>
      </c>
      <c r="K2052">
        <v>3</v>
      </c>
      <c r="L2052">
        <v>3</v>
      </c>
    </row>
    <row r="2053" spans="1:12" x14ac:dyDescent="0.2">
      <c r="A2053" t="str">
        <f>Utdanningstilbud[[#This Row],[studiestednr]]&amp;"|"&amp;Utdanningstilbud[[#This Row],[tilbudkode]]</f>
        <v>501|FAL09N</v>
      </c>
      <c r="B2053">
        <v>501</v>
      </c>
      <c r="C2053" t="s">
        <v>1237</v>
      </c>
      <c r="D2053">
        <v>221</v>
      </c>
      <c r="E2053" t="s">
        <v>1131</v>
      </c>
      <c r="F2053" s="6" t="s">
        <v>1190</v>
      </c>
      <c r="G2053">
        <v>541164</v>
      </c>
      <c r="H2053" s="6" t="s">
        <v>1191</v>
      </c>
      <c r="I2053" s="9">
        <v>30</v>
      </c>
      <c r="J2053">
        <v>0.5</v>
      </c>
      <c r="K2053">
        <v>3</v>
      </c>
      <c r="L2053">
        <v>16</v>
      </c>
    </row>
    <row r="2054" spans="1:12" x14ac:dyDescent="0.2">
      <c r="A2054" t="str">
        <f>Utdanningstilbud[[#This Row],[studiestednr]]&amp;"|"&amp;Utdanningstilbud[[#This Row],[tilbudkode]]</f>
        <v>501|FHH14D</v>
      </c>
      <c r="B2054">
        <v>501</v>
      </c>
      <c r="C2054" t="s">
        <v>1237</v>
      </c>
      <c r="D2054">
        <v>221</v>
      </c>
      <c r="E2054" t="s">
        <v>1131</v>
      </c>
      <c r="F2054" s="6" t="s">
        <v>45</v>
      </c>
      <c r="G2054">
        <v>569938</v>
      </c>
      <c r="H2054" s="6" t="s">
        <v>46</v>
      </c>
      <c r="I2054" s="9">
        <v>60</v>
      </c>
      <c r="J2054">
        <v>0.5</v>
      </c>
      <c r="K2054">
        <v>1</v>
      </c>
      <c r="L2054">
        <v>0</v>
      </c>
    </row>
    <row r="2055" spans="1:12" x14ac:dyDescent="0.2">
      <c r="A2055" t="str">
        <f>Utdanningstilbud[[#This Row],[studiestednr]]&amp;"|"&amp;Utdanningstilbud[[#This Row],[tilbudkode]]</f>
        <v>501|FHO01D</v>
      </c>
      <c r="B2055">
        <v>501</v>
      </c>
      <c r="C2055" t="s">
        <v>1237</v>
      </c>
      <c r="D2055">
        <v>221</v>
      </c>
      <c r="E2055" t="s">
        <v>1131</v>
      </c>
      <c r="F2055" s="6" t="s">
        <v>555</v>
      </c>
      <c r="G2055">
        <v>569927</v>
      </c>
      <c r="H2055" s="6" t="s">
        <v>309</v>
      </c>
      <c r="I2055" s="9">
        <v>60</v>
      </c>
      <c r="J2055">
        <v>0.5</v>
      </c>
      <c r="K2055">
        <v>1</v>
      </c>
      <c r="L2055">
        <v>0</v>
      </c>
    </row>
    <row r="2056" spans="1:12" x14ac:dyDescent="0.2">
      <c r="A2056" t="str">
        <f>Utdanningstilbud[[#This Row],[studiestednr]]&amp;"|"&amp;Utdanningstilbud[[#This Row],[tilbudkode]]</f>
        <v>501|FTE01N</v>
      </c>
      <c r="B2056">
        <v>501</v>
      </c>
      <c r="C2056" t="s">
        <v>1237</v>
      </c>
      <c r="D2056">
        <v>221</v>
      </c>
      <c r="E2056" t="s">
        <v>1131</v>
      </c>
      <c r="F2056" s="6" t="s">
        <v>54</v>
      </c>
      <c r="G2056">
        <v>555117</v>
      </c>
      <c r="H2056" s="6" t="s">
        <v>55</v>
      </c>
      <c r="I2056" s="9">
        <v>120</v>
      </c>
      <c r="J2056">
        <v>0.5</v>
      </c>
      <c r="K2056">
        <v>3</v>
      </c>
      <c r="L2056">
        <v>64</v>
      </c>
    </row>
    <row r="2057" spans="1:12" x14ac:dyDescent="0.2">
      <c r="A2057" t="str">
        <f>Utdanningstilbud[[#This Row],[studiestednr]]&amp;"|"&amp;Utdanningstilbud[[#This Row],[tilbudkode]]</f>
        <v>501|KTB64K</v>
      </c>
      <c r="B2057">
        <v>501</v>
      </c>
      <c r="C2057" t="s">
        <v>1237</v>
      </c>
      <c r="D2057">
        <v>221</v>
      </c>
      <c r="E2057" t="s">
        <v>1131</v>
      </c>
      <c r="F2057" s="6" t="s">
        <v>1173</v>
      </c>
      <c r="G2057">
        <v>557145</v>
      </c>
      <c r="H2057" s="6" t="s">
        <v>1174</v>
      </c>
      <c r="I2057" s="9">
        <v>30</v>
      </c>
      <c r="J2057">
        <v>0.5</v>
      </c>
      <c r="K2057">
        <v>3</v>
      </c>
      <c r="L2057">
        <v>8</v>
      </c>
    </row>
    <row r="2058" spans="1:12" x14ac:dyDescent="0.2">
      <c r="A2058" t="str">
        <f>Utdanningstilbud[[#This Row],[studiestednr]]&amp;"|"&amp;Utdanningstilbud[[#This Row],[tilbudkode]]</f>
        <v>502|FHH50D</v>
      </c>
      <c r="B2058">
        <v>502</v>
      </c>
      <c r="C2058" t="s">
        <v>1238</v>
      </c>
      <c r="D2058">
        <v>221</v>
      </c>
      <c r="E2058" t="s">
        <v>1131</v>
      </c>
      <c r="F2058" s="6" t="s">
        <v>420</v>
      </c>
      <c r="G2058">
        <v>569928</v>
      </c>
      <c r="H2058" s="6" t="s">
        <v>421</v>
      </c>
      <c r="I2058" s="9">
        <v>60</v>
      </c>
      <c r="J2058">
        <v>0.5</v>
      </c>
      <c r="K2058">
        <v>1</v>
      </c>
      <c r="L2058">
        <v>0</v>
      </c>
    </row>
    <row r="2059" spans="1:12" x14ac:dyDescent="0.2">
      <c r="A2059" t="str">
        <f>Utdanningstilbud[[#This Row],[studiestednr]]&amp;"|"&amp;Utdanningstilbud[[#This Row],[tilbudkode]]</f>
        <v>502|FHH54N</v>
      </c>
      <c r="B2059">
        <v>502</v>
      </c>
      <c r="C2059" t="s">
        <v>1238</v>
      </c>
      <c r="D2059">
        <v>221</v>
      </c>
      <c r="E2059" t="s">
        <v>1131</v>
      </c>
      <c r="F2059" s="6" t="s">
        <v>1154</v>
      </c>
      <c r="G2059">
        <v>562109</v>
      </c>
      <c r="H2059" s="6" t="s">
        <v>425</v>
      </c>
      <c r="I2059" s="9">
        <v>60</v>
      </c>
      <c r="J2059">
        <v>0.5</v>
      </c>
      <c r="K2059">
        <v>3</v>
      </c>
      <c r="L2059">
        <v>36</v>
      </c>
    </row>
    <row r="2060" spans="1:12" x14ac:dyDescent="0.2">
      <c r="A2060" t="str">
        <f>Utdanningstilbud[[#This Row],[studiestednr]]&amp;"|"&amp;Utdanningstilbud[[#This Row],[tilbudkode]]</f>
        <v>503|FAL02N</v>
      </c>
      <c r="B2060">
        <v>503</v>
      </c>
      <c r="C2060" t="s">
        <v>1239</v>
      </c>
      <c r="D2060">
        <v>221</v>
      </c>
      <c r="E2060" t="s">
        <v>1131</v>
      </c>
      <c r="F2060" s="6" t="s">
        <v>1240</v>
      </c>
      <c r="G2060">
        <v>541128</v>
      </c>
      <c r="H2060" s="6" t="s">
        <v>1241</v>
      </c>
      <c r="I2060" s="9">
        <v>30</v>
      </c>
      <c r="J2060">
        <v>0.5</v>
      </c>
      <c r="K2060">
        <v>3</v>
      </c>
      <c r="L2060">
        <v>11</v>
      </c>
    </row>
    <row r="2061" spans="1:12" x14ac:dyDescent="0.2">
      <c r="A2061" t="str">
        <f>Utdanningstilbud[[#This Row],[studiestednr]]&amp;"|"&amp;Utdanningstilbud[[#This Row],[tilbudkode]]</f>
        <v>503|FAL03N</v>
      </c>
      <c r="B2061">
        <v>503</v>
      </c>
      <c r="C2061" t="s">
        <v>1239</v>
      </c>
      <c r="D2061">
        <v>221</v>
      </c>
      <c r="E2061" t="s">
        <v>1131</v>
      </c>
      <c r="F2061" s="6" t="s">
        <v>546</v>
      </c>
      <c r="G2061">
        <v>529901</v>
      </c>
      <c r="H2061" s="6" t="s">
        <v>547</v>
      </c>
      <c r="I2061" s="9">
        <v>30</v>
      </c>
      <c r="J2061">
        <v>0.5</v>
      </c>
      <c r="K2061">
        <v>3</v>
      </c>
      <c r="L2061">
        <v>12</v>
      </c>
    </row>
    <row r="2062" spans="1:12" x14ac:dyDescent="0.2">
      <c r="A2062" t="str">
        <f>Utdanningstilbud[[#This Row],[studiestednr]]&amp;"|"&amp;Utdanningstilbud[[#This Row],[tilbudkode]]</f>
        <v>503|FHH50D</v>
      </c>
      <c r="B2062">
        <v>503</v>
      </c>
      <c r="C2062" t="s">
        <v>1239</v>
      </c>
      <c r="D2062">
        <v>221</v>
      </c>
      <c r="E2062" t="s">
        <v>1131</v>
      </c>
      <c r="F2062" s="6" t="s">
        <v>420</v>
      </c>
      <c r="G2062">
        <v>569928</v>
      </c>
      <c r="H2062" s="6" t="s">
        <v>421</v>
      </c>
      <c r="I2062" s="9">
        <v>60</v>
      </c>
      <c r="J2062">
        <v>0.5</v>
      </c>
      <c r="K2062">
        <v>1</v>
      </c>
      <c r="L2062">
        <v>0</v>
      </c>
    </row>
    <row r="2063" spans="1:12" x14ac:dyDescent="0.2">
      <c r="A2063" t="str">
        <f>Utdanningstilbud[[#This Row],[studiestednr]]&amp;"|"&amp;Utdanningstilbud[[#This Row],[tilbudkode]]</f>
        <v>503|FHH54N</v>
      </c>
      <c r="B2063">
        <v>503</v>
      </c>
      <c r="C2063" t="s">
        <v>1239</v>
      </c>
      <c r="D2063">
        <v>221</v>
      </c>
      <c r="E2063" t="s">
        <v>1131</v>
      </c>
      <c r="F2063" s="6" t="s">
        <v>1154</v>
      </c>
      <c r="G2063">
        <v>562109</v>
      </c>
      <c r="H2063" s="6" t="s">
        <v>425</v>
      </c>
      <c r="I2063" s="9">
        <v>60</v>
      </c>
      <c r="J2063">
        <v>0.5</v>
      </c>
      <c r="K2063">
        <v>3</v>
      </c>
      <c r="L2063">
        <v>30</v>
      </c>
    </row>
    <row r="2064" spans="1:12" x14ac:dyDescent="0.2">
      <c r="A2064" t="str">
        <f>Utdanningstilbud[[#This Row],[studiestednr]]&amp;"|"&amp;Utdanningstilbud[[#This Row],[tilbudkode]]</f>
        <v>503|FHO03D</v>
      </c>
      <c r="B2064">
        <v>503</v>
      </c>
      <c r="C2064" t="s">
        <v>1239</v>
      </c>
      <c r="D2064">
        <v>221</v>
      </c>
      <c r="E2064" t="s">
        <v>1131</v>
      </c>
      <c r="F2064" s="6" t="s">
        <v>1242</v>
      </c>
      <c r="G2064">
        <v>524903</v>
      </c>
      <c r="H2064" s="6" t="s">
        <v>1243</v>
      </c>
      <c r="I2064" s="9">
        <v>60</v>
      </c>
      <c r="J2064">
        <v>0.5</v>
      </c>
      <c r="K2064">
        <v>1</v>
      </c>
      <c r="L2064">
        <v>0</v>
      </c>
    </row>
    <row r="2065" spans="1:12" x14ac:dyDescent="0.2">
      <c r="A2065" t="str">
        <f>Utdanningstilbud[[#This Row],[studiestednr]]&amp;"|"&amp;Utdanningstilbud[[#This Row],[tilbudkode]]</f>
        <v>503|FHO03N</v>
      </c>
      <c r="B2065">
        <v>503</v>
      </c>
      <c r="C2065" t="s">
        <v>1239</v>
      </c>
      <c r="D2065">
        <v>221</v>
      </c>
      <c r="E2065" t="s">
        <v>1131</v>
      </c>
      <c r="F2065" s="6" t="s">
        <v>1342</v>
      </c>
      <c r="G2065">
        <v>524903</v>
      </c>
      <c r="H2065" s="6" t="s">
        <v>1243</v>
      </c>
      <c r="I2065" s="9">
        <v>60</v>
      </c>
      <c r="J2065">
        <v>0.5</v>
      </c>
      <c r="K2065">
        <v>3</v>
      </c>
      <c r="L2065">
        <v>40</v>
      </c>
    </row>
    <row r="2066" spans="1:12" x14ac:dyDescent="0.2">
      <c r="A2066" t="str">
        <f>Utdanningstilbud[[#This Row],[studiestednr]]&amp;"|"&amp;Utdanningstilbud[[#This Row],[tilbudkode]]</f>
        <v>504|FTI54H</v>
      </c>
      <c r="B2066">
        <v>504</v>
      </c>
      <c r="C2066" t="s">
        <v>2646</v>
      </c>
      <c r="D2066">
        <v>221</v>
      </c>
      <c r="E2066" t="s">
        <v>1131</v>
      </c>
      <c r="F2066" s="6" t="s">
        <v>1244</v>
      </c>
      <c r="G2066">
        <v>554202</v>
      </c>
      <c r="H2066" s="6" t="s">
        <v>1206</v>
      </c>
      <c r="I2066" s="9">
        <v>60</v>
      </c>
      <c r="J2066">
        <v>1</v>
      </c>
      <c r="K2066">
        <v>1</v>
      </c>
      <c r="L2066">
        <v>0</v>
      </c>
    </row>
    <row r="2067" spans="1:12" x14ac:dyDescent="0.2">
      <c r="A2067" t="str">
        <f>Utdanningstilbud[[#This Row],[studiestednr]]&amp;"|"&amp;Utdanningstilbud[[#This Row],[tilbudkode]]</f>
        <v>504|FTI55H</v>
      </c>
      <c r="B2067">
        <v>504</v>
      </c>
      <c r="C2067" t="s">
        <v>2646</v>
      </c>
      <c r="D2067">
        <v>221</v>
      </c>
      <c r="E2067" t="s">
        <v>1131</v>
      </c>
      <c r="F2067" s="6" t="s">
        <v>1245</v>
      </c>
      <c r="G2067">
        <v>554201</v>
      </c>
      <c r="H2067" s="6" t="s">
        <v>1208</v>
      </c>
      <c r="I2067" s="9">
        <v>60</v>
      </c>
      <c r="J2067">
        <v>1</v>
      </c>
      <c r="K2067">
        <v>1</v>
      </c>
      <c r="L2067">
        <v>0</v>
      </c>
    </row>
    <row r="2068" spans="1:12" x14ac:dyDescent="0.2">
      <c r="A2068" t="str">
        <f>Utdanningstilbud[[#This Row],[studiestednr]]&amp;"|"&amp;Utdanningstilbud[[#This Row],[tilbudkode]]</f>
        <v>504|FTI56H</v>
      </c>
      <c r="B2068">
        <v>504</v>
      </c>
      <c r="C2068" t="s">
        <v>2646</v>
      </c>
      <c r="D2068">
        <v>221</v>
      </c>
      <c r="E2068" t="s">
        <v>1131</v>
      </c>
      <c r="F2068" s="6" t="s">
        <v>2337</v>
      </c>
      <c r="G2068">
        <v>554202</v>
      </c>
      <c r="H2068" s="6" t="s">
        <v>1206</v>
      </c>
      <c r="I2068" s="9">
        <v>60</v>
      </c>
      <c r="J2068">
        <v>1</v>
      </c>
      <c r="K2068">
        <v>1</v>
      </c>
      <c r="L2068">
        <v>0</v>
      </c>
    </row>
    <row r="2069" spans="1:12" x14ac:dyDescent="0.2">
      <c r="A2069" t="str">
        <f>Utdanningstilbud[[#This Row],[studiestednr]]&amp;"|"&amp;Utdanningstilbud[[#This Row],[tilbudkode]]</f>
        <v>504|FTI57H</v>
      </c>
      <c r="B2069">
        <v>504</v>
      </c>
      <c r="C2069" t="s">
        <v>2646</v>
      </c>
      <c r="D2069">
        <v>221</v>
      </c>
      <c r="E2069" t="s">
        <v>1131</v>
      </c>
      <c r="F2069" s="6" t="s">
        <v>2338</v>
      </c>
      <c r="G2069">
        <v>554201</v>
      </c>
      <c r="H2069" s="6" t="s">
        <v>1208</v>
      </c>
      <c r="I2069" s="9">
        <v>60</v>
      </c>
      <c r="J2069">
        <v>1</v>
      </c>
      <c r="K2069">
        <v>1</v>
      </c>
      <c r="L2069">
        <v>0</v>
      </c>
    </row>
    <row r="2070" spans="1:12" x14ac:dyDescent="0.2">
      <c r="A2070" t="str">
        <f>Utdanningstilbud[[#This Row],[studiestednr]]&amp;"|"&amp;Utdanningstilbud[[#This Row],[tilbudkode]]</f>
        <v>528|01BP01A</v>
      </c>
      <c r="B2070">
        <v>528</v>
      </c>
      <c r="C2070" t="s">
        <v>1341</v>
      </c>
      <c r="D2070">
        <v>221</v>
      </c>
      <c r="E2070" t="s">
        <v>1131</v>
      </c>
      <c r="F2070" s="6" t="s">
        <v>1132</v>
      </c>
      <c r="G2070">
        <v>561916</v>
      </c>
      <c r="H2070" s="6" t="s">
        <v>1133</v>
      </c>
      <c r="I2070" s="9">
        <v>10</v>
      </c>
      <c r="J2070">
        <v>0.17</v>
      </c>
      <c r="K2070">
        <v>3</v>
      </c>
      <c r="L2070">
        <v>6</v>
      </c>
    </row>
    <row r="2071" spans="1:12" x14ac:dyDescent="0.2">
      <c r="A2071" t="str">
        <f>Utdanningstilbud[[#This Row],[studiestednr]]&amp;"|"&amp;Utdanningstilbud[[#This Row],[tilbudkode]]</f>
        <v>528|FBHH01</v>
      </c>
      <c r="B2071">
        <v>528</v>
      </c>
      <c r="C2071" t="s">
        <v>1341</v>
      </c>
      <c r="D2071">
        <v>221</v>
      </c>
      <c r="E2071" t="s">
        <v>1131</v>
      </c>
      <c r="F2071" s="6" t="s">
        <v>1150</v>
      </c>
      <c r="G2071">
        <v>561916</v>
      </c>
      <c r="H2071" s="6" t="s">
        <v>1151</v>
      </c>
      <c r="I2071" s="9">
        <v>60</v>
      </c>
      <c r="J2071">
        <v>0.5</v>
      </c>
      <c r="K2071">
        <v>3</v>
      </c>
      <c r="L2071">
        <v>36</v>
      </c>
    </row>
    <row r="2072" spans="1:12" x14ac:dyDescent="0.2">
      <c r="A2072" t="str">
        <f>Utdanningstilbud[[#This Row],[studiestednr]]&amp;"|"&amp;Utdanningstilbud[[#This Row],[tilbudkode]]</f>
        <v>528|FHH73K</v>
      </c>
      <c r="B2072">
        <v>528</v>
      </c>
      <c r="C2072" t="s">
        <v>1341</v>
      </c>
      <c r="D2072">
        <v>221</v>
      </c>
      <c r="E2072" t="s">
        <v>1131</v>
      </c>
      <c r="F2072" s="6" t="s">
        <v>1163</v>
      </c>
      <c r="G2072">
        <v>561916</v>
      </c>
      <c r="H2072" s="6" t="s">
        <v>1151</v>
      </c>
      <c r="I2072" s="9">
        <v>60</v>
      </c>
      <c r="J2072">
        <v>0.5</v>
      </c>
      <c r="K2072">
        <v>3</v>
      </c>
      <c r="L2072">
        <v>36</v>
      </c>
    </row>
    <row r="2073" spans="1:12" x14ac:dyDescent="0.2">
      <c r="A2073" t="str">
        <f>Utdanningstilbud[[#This Row],[studiestednr]]&amp;"|"&amp;Utdanningstilbud[[#This Row],[tilbudkode]]</f>
        <v>528|FHO01D</v>
      </c>
      <c r="B2073">
        <v>528</v>
      </c>
      <c r="C2073" t="s">
        <v>1341</v>
      </c>
      <c r="D2073">
        <v>221</v>
      </c>
      <c r="E2073" t="s">
        <v>1131</v>
      </c>
      <c r="F2073" s="6" t="s">
        <v>555</v>
      </c>
      <c r="G2073">
        <v>569927</v>
      </c>
      <c r="H2073" s="6" t="s">
        <v>309</v>
      </c>
      <c r="I2073" s="9">
        <v>60</v>
      </c>
      <c r="J2073">
        <v>0.5</v>
      </c>
      <c r="K2073">
        <v>1</v>
      </c>
      <c r="L2073">
        <v>0</v>
      </c>
    </row>
    <row r="2074" spans="1:12" x14ac:dyDescent="0.2">
      <c r="A2074" t="str">
        <f>Utdanningstilbud[[#This Row],[studiestednr]]&amp;"|"&amp;Utdanningstilbud[[#This Row],[tilbudkode]]</f>
        <v>528|FHO03N</v>
      </c>
      <c r="B2074">
        <v>528</v>
      </c>
      <c r="C2074" t="s">
        <v>1341</v>
      </c>
      <c r="D2074">
        <v>221</v>
      </c>
      <c r="E2074" t="s">
        <v>1131</v>
      </c>
      <c r="F2074" s="6" t="s">
        <v>1342</v>
      </c>
      <c r="G2074">
        <v>524903</v>
      </c>
      <c r="H2074" s="6" t="s">
        <v>1243</v>
      </c>
      <c r="I2074" s="9">
        <v>60</v>
      </c>
      <c r="J2074">
        <v>0.5</v>
      </c>
      <c r="K2074">
        <v>3</v>
      </c>
      <c r="L2074">
        <v>40</v>
      </c>
    </row>
    <row r="2075" spans="1:12" x14ac:dyDescent="0.2">
      <c r="A2075" t="str">
        <f>Utdanningstilbud[[#This Row],[studiestednr]]&amp;"|"&amp;Utdanningstilbud[[#This Row],[tilbudkode]]</f>
        <v>540|25TK56K</v>
      </c>
      <c r="B2075">
        <v>540</v>
      </c>
      <c r="C2075" t="s">
        <v>1362</v>
      </c>
      <c r="D2075">
        <v>221</v>
      </c>
      <c r="E2075" t="s">
        <v>1131</v>
      </c>
      <c r="F2075" s="6" t="s">
        <v>1363</v>
      </c>
      <c r="G2075">
        <v>552204</v>
      </c>
      <c r="H2075" s="6" t="s">
        <v>1364</v>
      </c>
      <c r="I2075" s="9">
        <v>15</v>
      </c>
      <c r="J2075">
        <v>0.25</v>
      </c>
      <c r="K2075">
        <v>3</v>
      </c>
      <c r="L2075">
        <v>10</v>
      </c>
    </row>
    <row r="2076" spans="1:12" x14ac:dyDescent="0.2">
      <c r="A2076" t="str">
        <f>Utdanningstilbud[[#This Row],[studiestednr]]&amp;"|"&amp;Utdanningstilbud[[#This Row],[tilbudkode]]</f>
        <v>540|FTE59N</v>
      </c>
      <c r="B2076">
        <v>540</v>
      </c>
      <c r="C2076" t="s">
        <v>1362</v>
      </c>
      <c r="D2076">
        <v>221</v>
      </c>
      <c r="E2076" t="s">
        <v>1131</v>
      </c>
      <c r="F2076" s="6" t="s">
        <v>1203</v>
      </c>
      <c r="G2076">
        <v>555905</v>
      </c>
      <c r="H2076" s="6" t="s">
        <v>1129</v>
      </c>
      <c r="I2076" s="9">
        <v>30</v>
      </c>
      <c r="J2076">
        <v>0.5</v>
      </c>
      <c r="K2076">
        <v>3</v>
      </c>
      <c r="L2076">
        <v>12</v>
      </c>
    </row>
    <row r="2077" spans="1:12" x14ac:dyDescent="0.2">
      <c r="A2077" t="str">
        <f>Utdanningstilbud[[#This Row],[studiestednr]]&amp;"|"&amp;Utdanningstilbud[[#This Row],[tilbudkode]]</f>
        <v>541|25TK56K</v>
      </c>
      <c r="B2077">
        <v>541</v>
      </c>
      <c r="C2077" t="s">
        <v>1365</v>
      </c>
      <c r="D2077">
        <v>221</v>
      </c>
      <c r="E2077" t="s">
        <v>1131</v>
      </c>
      <c r="F2077" s="6" t="s">
        <v>1363</v>
      </c>
      <c r="G2077">
        <v>552204</v>
      </c>
      <c r="H2077" s="6" t="s">
        <v>1364</v>
      </c>
      <c r="I2077" s="9">
        <v>15</v>
      </c>
      <c r="J2077">
        <v>0.25</v>
      </c>
      <c r="K2077">
        <v>3</v>
      </c>
      <c r="L2077">
        <v>10</v>
      </c>
    </row>
    <row r="2078" spans="1:12" x14ac:dyDescent="0.2">
      <c r="A2078" t="str">
        <f>Utdanningstilbud[[#This Row],[studiestednr]]&amp;"|"&amp;Utdanningstilbud[[#This Row],[tilbudkode]]</f>
        <v>544|FAL09N</v>
      </c>
      <c r="B2078">
        <v>544</v>
      </c>
      <c r="C2078" t="s">
        <v>1366</v>
      </c>
      <c r="D2078">
        <v>221</v>
      </c>
      <c r="E2078" t="s">
        <v>1131</v>
      </c>
      <c r="F2078" s="6" t="s">
        <v>1190</v>
      </c>
      <c r="G2078">
        <v>541164</v>
      </c>
      <c r="H2078" s="6" t="s">
        <v>2339</v>
      </c>
      <c r="I2078" s="9">
        <v>30</v>
      </c>
      <c r="J2078">
        <v>0.5</v>
      </c>
      <c r="K2078">
        <v>3</v>
      </c>
      <c r="L2078">
        <v>16</v>
      </c>
    </row>
    <row r="2079" spans="1:12" x14ac:dyDescent="0.2">
      <c r="A2079" t="str">
        <f>Utdanningstilbud[[#This Row],[studiestednr]]&amp;"|"&amp;Utdanningstilbud[[#This Row],[tilbudkode]]</f>
        <v>544|FTE59N</v>
      </c>
      <c r="B2079">
        <v>544</v>
      </c>
      <c r="C2079" t="s">
        <v>1366</v>
      </c>
      <c r="D2079">
        <v>221</v>
      </c>
      <c r="E2079" t="s">
        <v>1131</v>
      </c>
      <c r="F2079" s="6" t="s">
        <v>1203</v>
      </c>
      <c r="G2079">
        <v>555905</v>
      </c>
      <c r="H2079" s="6" t="s">
        <v>1129</v>
      </c>
      <c r="I2079" s="9">
        <v>30</v>
      </c>
      <c r="J2079">
        <v>0.5</v>
      </c>
      <c r="K2079">
        <v>3</v>
      </c>
      <c r="L2079">
        <v>12</v>
      </c>
    </row>
    <row r="2080" spans="1:12" x14ac:dyDescent="0.2">
      <c r="A2080" t="str">
        <f>Utdanningstilbud[[#This Row],[studiestednr]]&amp;"|"&amp;Utdanningstilbud[[#This Row],[tilbudkode]]</f>
        <v>544|KTB65K</v>
      </c>
      <c r="B2080">
        <v>544</v>
      </c>
      <c r="C2080" t="s">
        <v>1366</v>
      </c>
      <c r="D2080">
        <v>221</v>
      </c>
      <c r="E2080" t="s">
        <v>1131</v>
      </c>
      <c r="F2080" s="6" t="s">
        <v>1367</v>
      </c>
      <c r="G2080">
        <v>557146</v>
      </c>
      <c r="H2080" s="6" t="s">
        <v>1368</v>
      </c>
      <c r="I2080" s="9">
        <v>30</v>
      </c>
      <c r="J2080">
        <v>0.5</v>
      </c>
      <c r="K2080">
        <v>3</v>
      </c>
      <c r="L2080">
        <v>12</v>
      </c>
    </row>
    <row r="2081" spans="1:12" x14ac:dyDescent="0.2">
      <c r="A2081" t="str">
        <f>Utdanningstilbud[[#This Row],[studiestednr]]&amp;"|"&amp;Utdanningstilbud[[#This Row],[tilbudkode]]</f>
        <v>596|01BP01A</v>
      </c>
      <c r="B2081">
        <v>596</v>
      </c>
      <c r="C2081" t="s">
        <v>1439</v>
      </c>
      <c r="D2081">
        <v>221</v>
      </c>
      <c r="E2081" t="s">
        <v>1131</v>
      </c>
      <c r="F2081" s="6" t="s">
        <v>1132</v>
      </c>
      <c r="G2081">
        <v>561916</v>
      </c>
      <c r="H2081" s="6" t="s">
        <v>2311</v>
      </c>
      <c r="I2081" s="9">
        <v>10</v>
      </c>
      <c r="J2081">
        <v>0.17</v>
      </c>
      <c r="K2081">
        <v>3</v>
      </c>
      <c r="L2081">
        <v>3</v>
      </c>
    </row>
    <row r="2082" spans="1:12" x14ac:dyDescent="0.2">
      <c r="A2082" t="str">
        <f>Utdanningstilbud[[#This Row],[studiestednr]]&amp;"|"&amp;Utdanningstilbud[[#This Row],[tilbudkode]]</f>
        <v>596|01BP01B</v>
      </c>
      <c r="B2082">
        <v>596</v>
      </c>
      <c r="C2082" t="s">
        <v>1439</v>
      </c>
      <c r="D2082">
        <v>221</v>
      </c>
      <c r="E2082" t="s">
        <v>1131</v>
      </c>
      <c r="F2082" s="6" t="s">
        <v>2267</v>
      </c>
      <c r="G2082">
        <v>561916</v>
      </c>
      <c r="H2082" s="6" t="s">
        <v>2268</v>
      </c>
      <c r="I2082" s="9">
        <v>10</v>
      </c>
      <c r="J2082">
        <v>0.17</v>
      </c>
      <c r="K2082">
        <v>3</v>
      </c>
      <c r="L2082">
        <v>3</v>
      </c>
    </row>
    <row r="2083" spans="1:12" x14ac:dyDescent="0.2">
      <c r="A2083" t="str">
        <f>Utdanningstilbud[[#This Row],[studiestednr]]&amp;"|"&amp;Utdanningstilbud[[#This Row],[tilbudkode]]</f>
        <v>596|01BP01C</v>
      </c>
      <c r="B2083">
        <v>596</v>
      </c>
      <c r="C2083" t="s">
        <v>1439</v>
      </c>
      <c r="D2083">
        <v>221</v>
      </c>
      <c r="E2083" t="s">
        <v>1131</v>
      </c>
      <c r="F2083" s="6" t="s">
        <v>1175</v>
      </c>
      <c r="G2083">
        <v>561916</v>
      </c>
      <c r="H2083" s="6" t="s">
        <v>1176</v>
      </c>
      <c r="I2083" s="9">
        <v>10</v>
      </c>
      <c r="J2083">
        <v>0.17</v>
      </c>
      <c r="K2083">
        <v>3</v>
      </c>
      <c r="L2083">
        <v>3</v>
      </c>
    </row>
    <row r="2084" spans="1:12" x14ac:dyDescent="0.2">
      <c r="A2084" t="str">
        <f>Utdanningstilbud[[#This Row],[studiestednr]]&amp;"|"&amp;Utdanningstilbud[[#This Row],[tilbudkode]]</f>
        <v>596|01BP01D</v>
      </c>
      <c r="B2084">
        <v>596</v>
      </c>
      <c r="C2084" t="s">
        <v>1439</v>
      </c>
      <c r="D2084">
        <v>221</v>
      </c>
      <c r="E2084" t="s">
        <v>1131</v>
      </c>
      <c r="F2084" s="6" t="s">
        <v>2269</v>
      </c>
      <c r="G2084">
        <v>561916</v>
      </c>
      <c r="H2084" s="6" t="s">
        <v>2270</v>
      </c>
      <c r="I2084" s="9">
        <v>10</v>
      </c>
      <c r="J2084">
        <v>0.17</v>
      </c>
      <c r="K2084">
        <v>3</v>
      </c>
      <c r="L2084">
        <v>3</v>
      </c>
    </row>
    <row r="2085" spans="1:12" x14ac:dyDescent="0.2">
      <c r="A2085" t="str">
        <f>Utdanningstilbud[[#This Row],[studiestednr]]&amp;"|"&amp;Utdanningstilbud[[#This Row],[tilbudkode]]</f>
        <v>596|01BP01E</v>
      </c>
      <c r="B2085">
        <v>596</v>
      </c>
      <c r="C2085" t="s">
        <v>1439</v>
      </c>
      <c r="D2085">
        <v>221</v>
      </c>
      <c r="E2085" t="s">
        <v>1131</v>
      </c>
      <c r="F2085" s="6" t="s">
        <v>1440</v>
      </c>
      <c r="G2085">
        <v>561916</v>
      </c>
      <c r="H2085" s="6" t="s">
        <v>1006</v>
      </c>
      <c r="I2085" s="9">
        <v>10</v>
      </c>
      <c r="J2085">
        <v>0.17</v>
      </c>
      <c r="K2085">
        <v>3</v>
      </c>
      <c r="L2085">
        <v>3</v>
      </c>
    </row>
    <row r="2086" spans="1:12" x14ac:dyDescent="0.2">
      <c r="A2086" t="str">
        <f>Utdanningstilbud[[#This Row],[studiestednr]]&amp;"|"&amp;Utdanningstilbud[[#This Row],[tilbudkode]]</f>
        <v>596|01BP01F</v>
      </c>
      <c r="B2086">
        <v>596</v>
      </c>
      <c r="C2086" t="s">
        <v>1439</v>
      </c>
      <c r="D2086">
        <v>221</v>
      </c>
      <c r="E2086" t="s">
        <v>1131</v>
      </c>
      <c r="F2086" s="6" t="s">
        <v>2272</v>
      </c>
      <c r="G2086">
        <v>561916</v>
      </c>
      <c r="H2086" s="6" t="s">
        <v>494</v>
      </c>
      <c r="I2086" s="9">
        <v>10</v>
      </c>
      <c r="J2086">
        <v>0.17</v>
      </c>
      <c r="K2086">
        <v>3</v>
      </c>
      <c r="L2086">
        <v>3</v>
      </c>
    </row>
    <row r="2087" spans="1:12" x14ac:dyDescent="0.2">
      <c r="A2087" t="str">
        <f>Utdanningstilbud[[#This Row],[studiestednr]]&amp;"|"&amp;Utdanningstilbud[[#This Row],[tilbudkode]]</f>
        <v>596|FHH73K</v>
      </c>
      <c r="B2087">
        <v>596</v>
      </c>
      <c r="C2087" t="s">
        <v>1439</v>
      </c>
      <c r="D2087">
        <v>221</v>
      </c>
      <c r="E2087" t="s">
        <v>1131</v>
      </c>
      <c r="F2087" s="6" t="s">
        <v>1163</v>
      </c>
      <c r="G2087">
        <v>561916</v>
      </c>
      <c r="H2087" s="6" t="s">
        <v>1151</v>
      </c>
      <c r="I2087" s="9">
        <v>60</v>
      </c>
      <c r="J2087">
        <v>0.5</v>
      </c>
      <c r="K2087">
        <v>3</v>
      </c>
      <c r="L2087">
        <v>30</v>
      </c>
    </row>
    <row r="2088" spans="1:12" x14ac:dyDescent="0.2">
      <c r="A2088" t="str">
        <f>Utdanningstilbud[[#This Row],[studiestednr]]&amp;"|"&amp;Utdanningstilbud[[#This Row],[tilbudkode]]</f>
        <v>628|KTK60K</v>
      </c>
      <c r="B2088">
        <v>628</v>
      </c>
      <c r="C2088" t="s">
        <v>2549</v>
      </c>
      <c r="D2088">
        <v>221</v>
      </c>
      <c r="E2088" t="s">
        <v>1131</v>
      </c>
      <c r="F2088" s="6" t="s">
        <v>2340</v>
      </c>
      <c r="G2088">
        <v>558115</v>
      </c>
      <c r="H2088" s="6" t="s">
        <v>2341</v>
      </c>
      <c r="I2088" s="9">
        <v>30</v>
      </c>
      <c r="J2088">
        <v>0.5</v>
      </c>
      <c r="K2088">
        <v>3</v>
      </c>
      <c r="L2088">
        <v>36</v>
      </c>
    </row>
    <row r="2089" spans="1:12" x14ac:dyDescent="0.2">
      <c r="A2089" t="str">
        <f>Utdanningstilbud[[#This Row],[studiestednr]]&amp;"|"&amp;Utdanningstilbud[[#This Row],[tilbudkode]]</f>
        <v>636|01HH73A</v>
      </c>
      <c r="B2089">
        <v>636</v>
      </c>
      <c r="C2089" t="s">
        <v>2550</v>
      </c>
      <c r="D2089">
        <v>221</v>
      </c>
      <c r="E2089" t="s">
        <v>1131</v>
      </c>
      <c r="F2089" s="6" t="s">
        <v>2282</v>
      </c>
      <c r="G2089">
        <v>561916</v>
      </c>
      <c r="H2089" s="6" t="s">
        <v>2283</v>
      </c>
      <c r="I2089" s="9">
        <v>10</v>
      </c>
      <c r="J2089">
        <v>0.17</v>
      </c>
      <c r="K2089">
        <v>3</v>
      </c>
      <c r="L2089">
        <v>6</v>
      </c>
    </row>
    <row r="2090" spans="1:12" x14ac:dyDescent="0.2">
      <c r="A2090" t="str">
        <f>Utdanningstilbud[[#This Row],[studiestednr]]&amp;"|"&amp;Utdanningstilbud[[#This Row],[tilbudkode]]</f>
        <v>636|FAR53K</v>
      </c>
      <c r="B2090">
        <v>636</v>
      </c>
      <c r="C2090" t="s">
        <v>2550</v>
      </c>
      <c r="D2090">
        <v>221</v>
      </c>
      <c r="E2090" t="s">
        <v>1131</v>
      </c>
      <c r="F2090" s="6" t="s">
        <v>2328</v>
      </c>
      <c r="G2090">
        <v>544111</v>
      </c>
      <c r="H2090" s="6" t="s">
        <v>2329</v>
      </c>
      <c r="I2090" s="9">
        <v>30</v>
      </c>
      <c r="J2090">
        <v>0.5</v>
      </c>
      <c r="K2090">
        <v>3</v>
      </c>
      <c r="L2090">
        <v>13</v>
      </c>
    </row>
    <row r="2091" spans="1:12" x14ac:dyDescent="0.2">
      <c r="A2091" t="str">
        <f>Utdanningstilbud[[#This Row],[studiestednr]]&amp;"|"&amp;Utdanningstilbud[[#This Row],[tilbudkode]]</f>
        <v>645|01TD53B</v>
      </c>
      <c r="B2091">
        <v>645</v>
      </c>
      <c r="C2091" t="s">
        <v>2557</v>
      </c>
      <c r="D2091">
        <v>221</v>
      </c>
      <c r="E2091" t="s">
        <v>1131</v>
      </c>
      <c r="F2091" s="6" t="s">
        <v>2342</v>
      </c>
      <c r="G2091">
        <v>554111</v>
      </c>
      <c r="H2091" s="6" t="s">
        <v>2343</v>
      </c>
      <c r="I2091" s="9">
        <v>13</v>
      </c>
      <c r="J2091">
        <v>0.22</v>
      </c>
      <c r="K2091">
        <v>3</v>
      </c>
      <c r="L2091">
        <v>6</v>
      </c>
    </row>
    <row r="2092" spans="1:12" x14ac:dyDescent="0.2">
      <c r="A2092" t="str">
        <f>Utdanningstilbud[[#This Row],[studiestednr]]&amp;"|"&amp;Utdanningstilbud[[#This Row],[tilbudkode]]</f>
        <v>510|FPH03D</v>
      </c>
      <c r="B2092">
        <v>510</v>
      </c>
      <c r="C2092" t="s">
        <v>1247</v>
      </c>
      <c r="D2092">
        <v>222</v>
      </c>
      <c r="E2092" t="s">
        <v>1248</v>
      </c>
      <c r="F2092" s="6" t="s">
        <v>1249</v>
      </c>
      <c r="G2092">
        <v>571102</v>
      </c>
      <c r="H2092" s="6" t="s">
        <v>1250</v>
      </c>
      <c r="I2092" s="9">
        <v>60</v>
      </c>
      <c r="J2092">
        <v>0.5</v>
      </c>
      <c r="K2092">
        <v>3</v>
      </c>
      <c r="L2092">
        <v>30</v>
      </c>
    </row>
    <row r="2093" spans="1:12" x14ac:dyDescent="0.2">
      <c r="A2093" t="str">
        <f>Utdanningstilbud[[#This Row],[studiestednr]]&amp;"|"&amp;Utdanningstilbud[[#This Row],[tilbudkode]]</f>
        <v>510|FPH03K</v>
      </c>
      <c r="B2093">
        <v>510</v>
      </c>
      <c r="C2093" t="s">
        <v>1247</v>
      </c>
      <c r="D2093">
        <v>222</v>
      </c>
      <c r="E2093" t="s">
        <v>1248</v>
      </c>
      <c r="F2093" s="6" t="s">
        <v>2344</v>
      </c>
      <c r="G2093">
        <v>571102</v>
      </c>
      <c r="H2093" s="6" t="s">
        <v>1250</v>
      </c>
      <c r="I2093" s="9">
        <v>60</v>
      </c>
      <c r="J2093">
        <v>0.5</v>
      </c>
      <c r="K2093">
        <v>3</v>
      </c>
      <c r="L2093">
        <v>30</v>
      </c>
    </row>
    <row r="2094" spans="1:12" x14ac:dyDescent="0.2">
      <c r="A2094" t="str">
        <f>Utdanningstilbud[[#This Row],[studiestednr]]&amp;"|"&amp;Utdanningstilbud[[#This Row],[tilbudkode]]</f>
        <v>510|FPH04D</v>
      </c>
      <c r="B2094">
        <v>510</v>
      </c>
      <c r="C2094" t="s">
        <v>1247</v>
      </c>
      <c r="D2094">
        <v>222</v>
      </c>
      <c r="E2094" t="s">
        <v>1248</v>
      </c>
      <c r="F2094" s="6" t="s">
        <v>1251</v>
      </c>
      <c r="G2094">
        <v>571904</v>
      </c>
      <c r="H2094" s="6" t="s">
        <v>1252</v>
      </c>
      <c r="I2094" s="9">
        <v>60</v>
      </c>
      <c r="J2094">
        <v>0.5</v>
      </c>
      <c r="K2094">
        <v>3</v>
      </c>
      <c r="L2094">
        <v>30</v>
      </c>
    </row>
    <row r="2095" spans="1:12" x14ac:dyDescent="0.2">
      <c r="A2095" t="str">
        <f>Utdanningstilbud[[#This Row],[studiestednr]]&amp;"|"&amp;Utdanningstilbud[[#This Row],[tilbudkode]]</f>
        <v>510|FPH04K</v>
      </c>
      <c r="B2095">
        <v>510</v>
      </c>
      <c r="C2095" t="s">
        <v>1247</v>
      </c>
      <c r="D2095">
        <v>222</v>
      </c>
      <c r="E2095" t="s">
        <v>1248</v>
      </c>
      <c r="F2095" s="6" t="s">
        <v>2345</v>
      </c>
      <c r="G2095">
        <v>571904</v>
      </c>
      <c r="H2095" s="6" t="s">
        <v>1252</v>
      </c>
      <c r="I2095" s="9">
        <v>60</v>
      </c>
      <c r="J2095">
        <v>0.5</v>
      </c>
      <c r="K2095">
        <v>3</v>
      </c>
      <c r="L2095">
        <v>30</v>
      </c>
    </row>
    <row r="2096" spans="1:12" x14ac:dyDescent="0.2">
      <c r="A2096" t="str">
        <f>Utdanningstilbud[[#This Row],[studiestednr]]&amp;"|"&amp;Utdanningstilbud[[#This Row],[tilbudkode]]</f>
        <v>510|FTM01H</v>
      </c>
      <c r="B2096">
        <v>510</v>
      </c>
      <c r="C2096" t="s">
        <v>1247</v>
      </c>
      <c r="D2096">
        <v>222</v>
      </c>
      <c r="E2096" t="s">
        <v>1248</v>
      </c>
      <c r="F2096" s="6" t="s">
        <v>68</v>
      </c>
      <c r="G2096">
        <v>581309</v>
      </c>
      <c r="H2096" s="6" t="s">
        <v>69</v>
      </c>
      <c r="I2096" s="9">
        <v>120</v>
      </c>
      <c r="J2096">
        <v>1</v>
      </c>
      <c r="K2096">
        <v>1</v>
      </c>
      <c r="L2096">
        <v>0</v>
      </c>
    </row>
    <row r="2097" spans="1:12" x14ac:dyDescent="0.2">
      <c r="A2097" t="str">
        <f>Utdanningstilbud[[#This Row],[studiestednr]]&amp;"|"&amp;Utdanningstilbud[[#This Row],[tilbudkode]]</f>
        <v>510|FTM01K</v>
      </c>
      <c r="B2097">
        <v>510</v>
      </c>
      <c r="C2097" t="s">
        <v>1247</v>
      </c>
      <c r="D2097">
        <v>222</v>
      </c>
      <c r="E2097" t="s">
        <v>1248</v>
      </c>
      <c r="F2097" s="6" t="s">
        <v>2134</v>
      </c>
      <c r="G2097">
        <v>581309</v>
      </c>
      <c r="H2097" s="6" t="s">
        <v>69</v>
      </c>
      <c r="I2097" s="9">
        <v>120</v>
      </c>
      <c r="J2097">
        <v>0.5</v>
      </c>
      <c r="K2097">
        <v>3</v>
      </c>
      <c r="L2097">
        <v>60</v>
      </c>
    </row>
    <row r="2098" spans="1:12" x14ac:dyDescent="0.2">
      <c r="A2098" t="str">
        <f>Utdanningstilbud[[#This Row],[studiestednr]]&amp;"|"&amp;Utdanningstilbud[[#This Row],[tilbudkode]]</f>
        <v>510|FTM02H</v>
      </c>
      <c r="B2098">
        <v>510</v>
      </c>
      <c r="C2098" t="s">
        <v>1247</v>
      </c>
      <c r="D2098">
        <v>222</v>
      </c>
      <c r="E2098" t="s">
        <v>1248</v>
      </c>
      <c r="F2098" s="6" t="s">
        <v>70</v>
      </c>
      <c r="G2098">
        <v>555220</v>
      </c>
      <c r="H2098" s="6" t="s">
        <v>71</v>
      </c>
      <c r="I2098" s="9">
        <v>120</v>
      </c>
      <c r="J2098">
        <v>1</v>
      </c>
      <c r="K2098">
        <v>1</v>
      </c>
      <c r="L2098">
        <v>0</v>
      </c>
    </row>
    <row r="2099" spans="1:12" x14ac:dyDescent="0.2">
      <c r="A2099" t="str">
        <f>Utdanningstilbud[[#This Row],[studiestednr]]&amp;"|"&amp;Utdanningstilbud[[#This Row],[tilbudkode]]</f>
        <v>510|FTM02K</v>
      </c>
      <c r="B2099">
        <v>510</v>
      </c>
      <c r="C2099" t="s">
        <v>1247</v>
      </c>
      <c r="D2099">
        <v>222</v>
      </c>
      <c r="E2099" t="s">
        <v>1248</v>
      </c>
      <c r="F2099" s="6" t="s">
        <v>2346</v>
      </c>
      <c r="G2099">
        <v>555220</v>
      </c>
      <c r="H2099" s="6" t="s">
        <v>71</v>
      </c>
      <c r="I2099" s="9">
        <v>120</v>
      </c>
      <c r="J2099">
        <v>0.5</v>
      </c>
      <c r="K2099">
        <v>3</v>
      </c>
      <c r="L2099">
        <v>60</v>
      </c>
    </row>
    <row r="2100" spans="1:12" x14ac:dyDescent="0.2">
      <c r="A2100" t="str">
        <f>Utdanningstilbud[[#This Row],[studiestednr]]&amp;"|"&amp;Utdanningstilbud[[#This Row],[tilbudkode]]</f>
        <v>510|FTM03H</v>
      </c>
      <c r="B2100">
        <v>510</v>
      </c>
      <c r="C2100" t="s">
        <v>1247</v>
      </c>
      <c r="D2100">
        <v>222</v>
      </c>
      <c r="E2100" t="s">
        <v>1248</v>
      </c>
      <c r="F2100" s="6" t="s">
        <v>1496</v>
      </c>
      <c r="G2100">
        <v>581311</v>
      </c>
      <c r="H2100" s="6" t="s">
        <v>1497</v>
      </c>
      <c r="I2100" s="9">
        <v>60</v>
      </c>
      <c r="J2100">
        <v>1</v>
      </c>
      <c r="K2100">
        <v>1</v>
      </c>
      <c r="L2100">
        <v>0</v>
      </c>
    </row>
    <row r="2101" spans="1:12" x14ac:dyDescent="0.2">
      <c r="A2101" t="str">
        <f>Utdanningstilbud[[#This Row],[studiestednr]]&amp;"|"&amp;Utdanningstilbud[[#This Row],[tilbudkode]]</f>
        <v>510|FTM04H</v>
      </c>
      <c r="B2101">
        <v>510</v>
      </c>
      <c r="C2101" t="s">
        <v>1247</v>
      </c>
      <c r="D2101">
        <v>222</v>
      </c>
      <c r="E2101" t="s">
        <v>1248</v>
      </c>
      <c r="F2101" s="6" t="s">
        <v>1498</v>
      </c>
      <c r="G2101">
        <v>555225</v>
      </c>
      <c r="H2101" s="6" t="s">
        <v>1499</v>
      </c>
      <c r="I2101" s="9">
        <v>60</v>
      </c>
      <c r="J2101">
        <v>1</v>
      </c>
      <c r="K2101">
        <v>1</v>
      </c>
      <c r="L2101">
        <v>0</v>
      </c>
    </row>
    <row r="2102" spans="1:12" x14ac:dyDescent="0.2">
      <c r="A2102" t="str">
        <f>Utdanningstilbud[[#This Row],[studiestednr]]&amp;"|"&amp;Utdanningstilbud[[#This Row],[tilbudkode]]</f>
        <v>510|FTM05H</v>
      </c>
      <c r="B2102">
        <v>510</v>
      </c>
      <c r="C2102" t="s">
        <v>1247</v>
      </c>
      <c r="D2102">
        <v>222</v>
      </c>
      <c r="E2102" t="s">
        <v>1248</v>
      </c>
      <c r="F2102" s="6" t="s">
        <v>958</v>
      </c>
      <c r="G2102">
        <v>581309</v>
      </c>
      <c r="H2102" s="6" t="s">
        <v>69</v>
      </c>
      <c r="I2102" s="9">
        <v>120</v>
      </c>
      <c r="J2102">
        <v>1</v>
      </c>
      <c r="K2102">
        <v>1</v>
      </c>
      <c r="L2102">
        <v>0</v>
      </c>
    </row>
    <row r="2103" spans="1:12" x14ac:dyDescent="0.2">
      <c r="A2103" t="str">
        <f>Utdanningstilbud[[#This Row],[studiestednr]]&amp;"|"&amp;Utdanningstilbud[[#This Row],[tilbudkode]]</f>
        <v>510|FTM06D</v>
      </c>
      <c r="B2103">
        <v>510</v>
      </c>
      <c r="C2103" t="s">
        <v>1247</v>
      </c>
      <c r="D2103">
        <v>222</v>
      </c>
      <c r="E2103" t="s">
        <v>1248</v>
      </c>
      <c r="F2103" s="6" t="s">
        <v>1253</v>
      </c>
      <c r="G2103">
        <v>555220</v>
      </c>
      <c r="H2103" s="6" t="s">
        <v>71</v>
      </c>
      <c r="I2103" s="9">
        <v>120</v>
      </c>
      <c r="J2103">
        <v>0.5</v>
      </c>
      <c r="K2103">
        <v>3</v>
      </c>
      <c r="L2103">
        <v>60</v>
      </c>
    </row>
    <row r="2104" spans="1:12" x14ac:dyDescent="0.2">
      <c r="A2104" t="str">
        <f>Utdanningstilbud[[#This Row],[studiestednr]]&amp;"|"&amp;Utdanningstilbud[[#This Row],[tilbudkode]]</f>
        <v>510|FTM06H</v>
      </c>
      <c r="B2104">
        <v>510</v>
      </c>
      <c r="C2104" t="s">
        <v>1247</v>
      </c>
      <c r="D2104">
        <v>222</v>
      </c>
      <c r="E2104" t="s">
        <v>1248</v>
      </c>
      <c r="F2104" s="6" t="s">
        <v>959</v>
      </c>
      <c r="G2104">
        <v>555220</v>
      </c>
      <c r="H2104" s="6" t="s">
        <v>71</v>
      </c>
      <c r="I2104" s="9">
        <v>120</v>
      </c>
      <c r="J2104">
        <v>1</v>
      </c>
      <c r="K2104">
        <v>1</v>
      </c>
      <c r="L2104">
        <v>0</v>
      </c>
    </row>
    <row r="2105" spans="1:12" x14ac:dyDescent="0.2">
      <c r="A2105" t="str">
        <f>Utdanningstilbud[[#This Row],[studiestednr]]&amp;"|"&amp;Utdanningstilbud[[#This Row],[tilbudkode]]</f>
        <v>511|FTE03N</v>
      </c>
      <c r="B2105">
        <v>511</v>
      </c>
      <c r="C2105" t="s">
        <v>1254</v>
      </c>
      <c r="D2105">
        <v>222</v>
      </c>
      <c r="E2105" t="s">
        <v>1248</v>
      </c>
      <c r="F2105" s="6" t="s">
        <v>949</v>
      </c>
      <c r="G2105">
        <v>555118</v>
      </c>
      <c r="H2105" s="6" t="s">
        <v>57</v>
      </c>
      <c r="I2105" s="9">
        <v>120</v>
      </c>
      <c r="J2105">
        <v>0.67</v>
      </c>
      <c r="K2105">
        <v>3</v>
      </c>
      <c r="L2105">
        <v>70</v>
      </c>
    </row>
    <row r="2106" spans="1:12" x14ac:dyDescent="0.2">
      <c r="A2106" t="str">
        <f>Utdanningstilbud[[#This Row],[studiestednr]]&amp;"|"&amp;Utdanningstilbud[[#This Row],[tilbudkode]]</f>
        <v>511|FTE13K</v>
      </c>
      <c r="B2106">
        <v>511</v>
      </c>
      <c r="C2106" t="s">
        <v>1254</v>
      </c>
      <c r="D2106">
        <v>222</v>
      </c>
      <c r="E2106" t="s">
        <v>1248</v>
      </c>
      <c r="F2106" s="6" t="s">
        <v>120</v>
      </c>
      <c r="G2106">
        <v>555118</v>
      </c>
      <c r="H2106" s="6" t="s">
        <v>57</v>
      </c>
      <c r="I2106" s="9">
        <v>120</v>
      </c>
      <c r="J2106">
        <v>0.67</v>
      </c>
      <c r="K2106">
        <v>3</v>
      </c>
      <c r="L2106">
        <v>70</v>
      </c>
    </row>
    <row r="2107" spans="1:12" x14ac:dyDescent="0.2">
      <c r="A2107" t="str">
        <f>Utdanningstilbud[[#This Row],[studiestednr]]&amp;"|"&amp;Utdanningstilbud[[#This Row],[tilbudkode]]</f>
        <v>511|FTE13N</v>
      </c>
      <c r="B2107">
        <v>511</v>
      </c>
      <c r="C2107" t="s">
        <v>1254</v>
      </c>
      <c r="D2107">
        <v>222</v>
      </c>
      <c r="E2107" t="s">
        <v>1248</v>
      </c>
      <c r="F2107" s="6" t="s">
        <v>59</v>
      </c>
      <c r="G2107">
        <v>555118</v>
      </c>
      <c r="H2107" s="6" t="s">
        <v>57</v>
      </c>
      <c r="I2107" s="9">
        <v>120</v>
      </c>
      <c r="J2107">
        <v>0.67</v>
      </c>
      <c r="K2107">
        <v>3</v>
      </c>
      <c r="L2107">
        <v>70</v>
      </c>
    </row>
    <row r="2108" spans="1:12" x14ac:dyDescent="0.2">
      <c r="A2108" t="str">
        <f>Utdanningstilbud[[#This Row],[studiestednr]]&amp;"|"&amp;Utdanningstilbud[[#This Row],[tilbudkode]]</f>
        <v>512|FHH04D</v>
      </c>
      <c r="B2108">
        <v>512</v>
      </c>
      <c r="C2108" t="s">
        <v>1255</v>
      </c>
      <c r="D2108">
        <v>222</v>
      </c>
      <c r="E2108" t="s">
        <v>1248</v>
      </c>
      <c r="F2108" s="6" t="s">
        <v>1711</v>
      </c>
      <c r="G2108">
        <v>561907</v>
      </c>
      <c r="H2108" s="6" t="s">
        <v>484</v>
      </c>
      <c r="I2108" s="9">
        <v>60</v>
      </c>
      <c r="J2108">
        <v>0.5</v>
      </c>
      <c r="K2108">
        <v>3</v>
      </c>
      <c r="L2108">
        <v>30</v>
      </c>
    </row>
    <row r="2109" spans="1:12" x14ac:dyDescent="0.2">
      <c r="A2109" t="str">
        <f>Utdanningstilbud[[#This Row],[studiestednr]]&amp;"|"&amp;Utdanningstilbud[[#This Row],[tilbudkode]]</f>
        <v>512|FHH05D</v>
      </c>
      <c r="B2109">
        <v>512</v>
      </c>
      <c r="C2109" t="s">
        <v>1255</v>
      </c>
      <c r="D2109">
        <v>222</v>
      </c>
      <c r="E2109" t="s">
        <v>1248</v>
      </c>
      <c r="F2109" s="6" t="s">
        <v>771</v>
      </c>
      <c r="G2109">
        <v>561906</v>
      </c>
      <c r="H2109" s="6" t="s">
        <v>486</v>
      </c>
      <c r="I2109" s="9">
        <v>60</v>
      </c>
      <c r="J2109">
        <v>0.5</v>
      </c>
      <c r="K2109">
        <v>3</v>
      </c>
      <c r="L2109">
        <v>30</v>
      </c>
    </row>
    <row r="2110" spans="1:12" x14ac:dyDescent="0.2">
      <c r="A2110" t="str">
        <f>Utdanningstilbud[[#This Row],[studiestednr]]&amp;"|"&amp;Utdanningstilbud[[#This Row],[tilbudkode]]</f>
        <v>512|FHH06D</v>
      </c>
      <c r="B2110">
        <v>512</v>
      </c>
      <c r="C2110" t="s">
        <v>1255</v>
      </c>
      <c r="D2110">
        <v>222</v>
      </c>
      <c r="E2110" t="s">
        <v>1248</v>
      </c>
      <c r="F2110" s="6" t="s">
        <v>2347</v>
      </c>
      <c r="G2110">
        <v>569941</v>
      </c>
      <c r="H2110" s="6" t="s">
        <v>444</v>
      </c>
      <c r="I2110" s="9">
        <v>60</v>
      </c>
      <c r="J2110">
        <v>0.5</v>
      </c>
      <c r="K2110">
        <v>3</v>
      </c>
      <c r="L2110">
        <v>30</v>
      </c>
    </row>
    <row r="2111" spans="1:12" x14ac:dyDescent="0.2">
      <c r="A2111" t="str">
        <f>Utdanningstilbud[[#This Row],[studiestednr]]&amp;"|"&amp;Utdanningstilbud[[#This Row],[tilbudkode]]</f>
        <v>512|FHH07D</v>
      </c>
      <c r="B2111">
        <v>512</v>
      </c>
      <c r="C2111" t="s">
        <v>1255</v>
      </c>
      <c r="D2111">
        <v>222</v>
      </c>
      <c r="E2111" t="s">
        <v>1248</v>
      </c>
      <c r="F2111" s="6" t="s">
        <v>41</v>
      </c>
      <c r="G2111">
        <v>561205</v>
      </c>
      <c r="H2111" s="6" t="s">
        <v>1256</v>
      </c>
      <c r="I2111" s="9">
        <v>60</v>
      </c>
      <c r="J2111">
        <v>0.5</v>
      </c>
      <c r="K2111">
        <v>1</v>
      </c>
      <c r="L2111">
        <v>0</v>
      </c>
    </row>
    <row r="2112" spans="1:12" x14ac:dyDescent="0.2">
      <c r="A2112" t="str">
        <f>Utdanningstilbud[[#This Row],[studiestednr]]&amp;"|"&amp;Utdanningstilbud[[#This Row],[tilbudkode]]</f>
        <v>512|FHH14D</v>
      </c>
      <c r="B2112">
        <v>512</v>
      </c>
      <c r="C2112" t="s">
        <v>1255</v>
      </c>
      <c r="D2112">
        <v>222</v>
      </c>
      <c r="E2112" t="s">
        <v>1248</v>
      </c>
      <c r="F2112" s="6" t="s">
        <v>45</v>
      </c>
      <c r="G2112">
        <v>569938</v>
      </c>
      <c r="H2112" s="6" t="s">
        <v>46</v>
      </c>
      <c r="I2112" s="9">
        <v>60</v>
      </c>
      <c r="J2112">
        <v>0.5</v>
      </c>
      <c r="K2112">
        <v>1</v>
      </c>
      <c r="L2112">
        <v>0</v>
      </c>
    </row>
    <row r="2113" spans="1:12" x14ac:dyDescent="0.2">
      <c r="A2113" t="str">
        <f>Utdanningstilbud[[#This Row],[studiestednr]]&amp;"|"&amp;Utdanningstilbud[[#This Row],[tilbudkode]]</f>
        <v>512|FHH14K</v>
      </c>
      <c r="B2113">
        <v>512</v>
      </c>
      <c r="C2113" t="s">
        <v>1255</v>
      </c>
      <c r="D2113">
        <v>222</v>
      </c>
      <c r="E2113" t="s">
        <v>1248</v>
      </c>
      <c r="F2113" s="6" t="s">
        <v>2348</v>
      </c>
      <c r="G2113">
        <v>569938</v>
      </c>
      <c r="H2113" s="6" t="s">
        <v>46</v>
      </c>
      <c r="I2113" s="9">
        <v>60</v>
      </c>
      <c r="J2113">
        <v>0.5</v>
      </c>
      <c r="K2113">
        <v>3</v>
      </c>
      <c r="L2113">
        <v>30</v>
      </c>
    </row>
    <row r="2114" spans="1:12" x14ac:dyDescent="0.2">
      <c r="A2114" t="str">
        <f>Utdanningstilbud[[#This Row],[studiestednr]]&amp;"|"&amp;Utdanningstilbud[[#This Row],[tilbudkode]]</f>
        <v>512|FHH77D</v>
      </c>
      <c r="B2114">
        <v>512</v>
      </c>
      <c r="C2114" t="s">
        <v>1255</v>
      </c>
      <c r="D2114">
        <v>222</v>
      </c>
      <c r="E2114" t="s">
        <v>1248</v>
      </c>
      <c r="F2114" s="6" t="s">
        <v>1257</v>
      </c>
      <c r="G2114">
        <v>569932</v>
      </c>
      <c r="H2114" s="6" t="s">
        <v>1258</v>
      </c>
      <c r="I2114" s="9">
        <v>60</v>
      </c>
      <c r="J2114">
        <v>0.5</v>
      </c>
      <c r="K2114">
        <v>1</v>
      </c>
      <c r="L2114">
        <v>0</v>
      </c>
    </row>
    <row r="2115" spans="1:12" x14ac:dyDescent="0.2">
      <c r="A2115" t="str">
        <f>Utdanningstilbud[[#This Row],[studiestednr]]&amp;"|"&amp;Utdanningstilbud[[#This Row],[tilbudkode]]</f>
        <v>512|FHH77K</v>
      </c>
      <c r="B2115">
        <v>512</v>
      </c>
      <c r="C2115" t="s">
        <v>1255</v>
      </c>
      <c r="D2115">
        <v>222</v>
      </c>
      <c r="E2115" t="s">
        <v>1248</v>
      </c>
      <c r="F2115" s="6" t="s">
        <v>2349</v>
      </c>
      <c r="G2115">
        <v>569932</v>
      </c>
      <c r="H2115" s="6" t="s">
        <v>1258</v>
      </c>
      <c r="I2115" s="9">
        <v>60</v>
      </c>
      <c r="J2115">
        <v>0.5</v>
      </c>
      <c r="K2115">
        <v>3</v>
      </c>
      <c r="L2115">
        <v>30</v>
      </c>
    </row>
    <row r="2116" spans="1:12" x14ac:dyDescent="0.2">
      <c r="A2116" t="str">
        <f>Utdanningstilbud[[#This Row],[studiestednr]]&amp;"|"&amp;Utdanningstilbud[[#This Row],[tilbudkode]]</f>
        <v>512|FHH99D</v>
      </c>
      <c r="B2116">
        <v>512</v>
      </c>
      <c r="C2116" t="s">
        <v>1255</v>
      </c>
      <c r="D2116">
        <v>222</v>
      </c>
      <c r="E2116" t="s">
        <v>1248</v>
      </c>
      <c r="F2116" s="6" t="s">
        <v>2350</v>
      </c>
      <c r="G2116">
        <v>561906</v>
      </c>
      <c r="H2116" s="6" t="s">
        <v>410</v>
      </c>
      <c r="I2116" s="9">
        <v>60</v>
      </c>
      <c r="J2116">
        <v>0.5</v>
      </c>
      <c r="K2116">
        <v>3</v>
      </c>
      <c r="L2116">
        <v>30</v>
      </c>
    </row>
    <row r="2117" spans="1:12" x14ac:dyDescent="0.2">
      <c r="A2117" t="str">
        <f>Utdanningstilbud[[#This Row],[studiestednr]]&amp;"|"&amp;Utdanningstilbud[[#This Row],[tilbudkode]]</f>
        <v>512|FHH99K</v>
      </c>
      <c r="B2117">
        <v>512</v>
      </c>
      <c r="C2117" t="s">
        <v>1255</v>
      </c>
      <c r="D2117">
        <v>222</v>
      </c>
      <c r="E2117" t="s">
        <v>1248</v>
      </c>
      <c r="F2117" s="6" t="s">
        <v>409</v>
      </c>
      <c r="G2117">
        <v>561906</v>
      </c>
      <c r="H2117" s="6" t="s">
        <v>410</v>
      </c>
      <c r="I2117" s="9">
        <v>60</v>
      </c>
      <c r="J2117">
        <v>0.5</v>
      </c>
      <c r="K2117">
        <v>3</v>
      </c>
      <c r="L2117">
        <v>30</v>
      </c>
    </row>
    <row r="2118" spans="1:12" x14ac:dyDescent="0.2">
      <c r="A2118" t="str">
        <f>Utdanningstilbud[[#This Row],[studiestednr]]&amp;"|"&amp;Utdanningstilbud[[#This Row],[tilbudkode]]</f>
        <v>512|FHO02D</v>
      </c>
      <c r="B2118">
        <v>512</v>
      </c>
      <c r="C2118" t="s">
        <v>1255</v>
      </c>
      <c r="D2118">
        <v>222</v>
      </c>
      <c r="E2118" t="s">
        <v>1248</v>
      </c>
      <c r="F2118" s="6" t="s">
        <v>1259</v>
      </c>
      <c r="G2118">
        <v>562114</v>
      </c>
      <c r="H2118" s="6" t="s">
        <v>997</v>
      </c>
      <c r="I2118" s="9">
        <v>60</v>
      </c>
      <c r="J2118">
        <v>0.5</v>
      </c>
      <c r="K2118">
        <v>1</v>
      </c>
      <c r="L2118">
        <v>0</v>
      </c>
    </row>
    <row r="2119" spans="1:12" x14ac:dyDescent="0.2">
      <c r="A2119" t="str">
        <f>Utdanningstilbud[[#This Row],[studiestednr]]&amp;"|"&amp;Utdanningstilbud[[#This Row],[tilbudkode]]</f>
        <v>512|FHO02K</v>
      </c>
      <c r="B2119">
        <v>512</v>
      </c>
      <c r="C2119" t="s">
        <v>1255</v>
      </c>
      <c r="D2119">
        <v>222</v>
      </c>
      <c r="E2119" t="s">
        <v>1248</v>
      </c>
      <c r="F2119" s="6" t="s">
        <v>2351</v>
      </c>
      <c r="G2119">
        <v>562114</v>
      </c>
      <c r="H2119" s="6" t="s">
        <v>997</v>
      </c>
      <c r="I2119" s="9">
        <v>60</v>
      </c>
      <c r="J2119">
        <v>0.5</v>
      </c>
      <c r="K2119">
        <v>3</v>
      </c>
      <c r="L2119">
        <v>30</v>
      </c>
    </row>
    <row r="2120" spans="1:12" x14ac:dyDescent="0.2">
      <c r="A2120" t="str">
        <f>Utdanningstilbud[[#This Row],[studiestednr]]&amp;"|"&amp;Utdanningstilbud[[#This Row],[tilbudkode]]</f>
        <v>513|FTB01H</v>
      </c>
      <c r="B2120">
        <v>513</v>
      </c>
      <c r="C2120" t="s">
        <v>1260</v>
      </c>
      <c r="D2120">
        <v>222</v>
      </c>
      <c r="E2120" t="s">
        <v>1248</v>
      </c>
      <c r="F2120" s="6" t="s">
        <v>51</v>
      </c>
      <c r="G2120">
        <v>557119</v>
      </c>
      <c r="H2120" s="6" t="s">
        <v>50</v>
      </c>
      <c r="I2120" s="9">
        <v>120</v>
      </c>
      <c r="J2120">
        <v>1</v>
      </c>
      <c r="K2120">
        <v>1</v>
      </c>
      <c r="L2120">
        <v>0</v>
      </c>
    </row>
    <row r="2121" spans="1:12" x14ac:dyDescent="0.2">
      <c r="A2121" t="str">
        <f>Utdanningstilbud[[#This Row],[studiestednr]]&amp;"|"&amp;Utdanningstilbud[[#This Row],[tilbudkode]]</f>
        <v>513|FTB01K</v>
      </c>
      <c r="B2121">
        <v>513</v>
      </c>
      <c r="C2121" t="s">
        <v>1260</v>
      </c>
      <c r="D2121">
        <v>222</v>
      </c>
      <c r="E2121" t="s">
        <v>1248</v>
      </c>
      <c r="F2121" s="6" t="s">
        <v>2352</v>
      </c>
      <c r="G2121">
        <v>557119</v>
      </c>
      <c r="H2121" s="6" t="s">
        <v>50</v>
      </c>
      <c r="I2121" s="9">
        <v>120</v>
      </c>
      <c r="J2121">
        <v>0.56999999999999995</v>
      </c>
      <c r="K2121">
        <v>3</v>
      </c>
      <c r="L2121">
        <v>80</v>
      </c>
    </row>
    <row r="2122" spans="1:12" x14ac:dyDescent="0.2">
      <c r="A2122" t="str">
        <f>Utdanningstilbud[[#This Row],[studiestednr]]&amp;"|"&amp;Utdanningstilbud[[#This Row],[tilbudkode]]</f>
        <v>513|FTB01N</v>
      </c>
      <c r="B2122">
        <v>513</v>
      </c>
      <c r="C2122" t="s">
        <v>1260</v>
      </c>
      <c r="D2122">
        <v>222</v>
      </c>
      <c r="E2122" t="s">
        <v>1248</v>
      </c>
      <c r="F2122" s="6" t="s">
        <v>329</v>
      </c>
      <c r="G2122">
        <v>557119</v>
      </c>
      <c r="H2122" s="6" t="s">
        <v>50</v>
      </c>
      <c r="I2122" s="9">
        <v>120</v>
      </c>
      <c r="J2122">
        <v>0.56999999999999995</v>
      </c>
      <c r="K2122">
        <v>3</v>
      </c>
      <c r="L2122">
        <v>80</v>
      </c>
    </row>
    <row r="2123" spans="1:12" x14ac:dyDescent="0.2">
      <c r="A2123" t="str">
        <f>Utdanningstilbud[[#This Row],[studiestednr]]&amp;"|"&amp;Utdanningstilbud[[#This Row],[tilbudkode]]</f>
        <v>513|FTB02H</v>
      </c>
      <c r="B2123">
        <v>513</v>
      </c>
      <c r="C2123" t="s">
        <v>1260</v>
      </c>
      <c r="D2123">
        <v>222</v>
      </c>
      <c r="E2123" t="s">
        <v>1248</v>
      </c>
      <c r="F2123" s="6" t="s">
        <v>515</v>
      </c>
      <c r="G2123">
        <v>557117</v>
      </c>
      <c r="H2123" s="6" t="s">
        <v>331</v>
      </c>
      <c r="I2123" s="9">
        <v>120</v>
      </c>
      <c r="J2123">
        <v>1</v>
      </c>
      <c r="K2123">
        <v>1</v>
      </c>
      <c r="L2123">
        <v>0</v>
      </c>
    </row>
    <row r="2124" spans="1:12" x14ac:dyDescent="0.2">
      <c r="A2124" t="str">
        <f>Utdanningstilbud[[#This Row],[studiestednr]]&amp;"|"&amp;Utdanningstilbud[[#This Row],[tilbudkode]]</f>
        <v>513|FTB02K</v>
      </c>
      <c r="B2124">
        <v>513</v>
      </c>
      <c r="C2124" t="s">
        <v>1260</v>
      </c>
      <c r="D2124">
        <v>222</v>
      </c>
      <c r="E2124" t="s">
        <v>1248</v>
      </c>
      <c r="F2124" s="6" t="s">
        <v>2353</v>
      </c>
      <c r="G2124">
        <v>557117</v>
      </c>
      <c r="H2124" s="6" t="s">
        <v>331</v>
      </c>
      <c r="I2124" s="9">
        <v>120</v>
      </c>
      <c r="J2124">
        <v>0.56999999999999995</v>
      </c>
      <c r="K2124">
        <v>3</v>
      </c>
      <c r="L2124">
        <v>80</v>
      </c>
    </row>
    <row r="2125" spans="1:12" x14ac:dyDescent="0.2">
      <c r="A2125" t="str">
        <f>Utdanningstilbud[[#This Row],[studiestednr]]&amp;"|"&amp;Utdanningstilbud[[#This Row],[tilbudkode]]</f>
        <v>513|FTB02N</v>
      </c>
      <c r="B2125">
        <v>513</v>
      </c>
      <c r="C2125" t="s">
        <v>1260</v>
      </c>
      <c r="D2125">
        <v>222</v>
      </c>
      <c r="E2125" t="s">
        <v>1248</v>
      </c>
      <c r="F2125" s="6" t="s">
        <v>330</v>
      </c>
      <c r="G2125">
        <v>557117</v>
      </c>
      <c r="H2125" s="6" t="s">
        <v>331</v>
      </c>
      <c r="I2125" s="9">
        <v>120</v>
      </c>
      <c r="J2125">
        <v>0.56999999999999995</v>
      </c>
      <c r="K2125">
        <v>3</v>
      </c>
      <c r="L2125">
        <v>80</v>
      </c>
    </row>
    <row r="2126" spans="1:12" x14ac:dyDescent="0.2">
      <c r="A2126" t="str">
        <f>Utdanningstilbud[[#This Row],[studiestednr]]&amp;"|"&amp;Utdanningstilbud[[#This Row],[tilbudkode]]</f>
        <v>513|FTB03K</v>
      </c>
      <c r="B2126">
        <v>513</v>
      </c>
      <c r="C2126" t="s">
        <v>1260</v>
      </c>
      <c r="D2126">
        <v>222</v>
      </c>
      <c r="E2126" t="s">
        <v>1248</v>
      </c>
      <c r="F2126" s="6" t="s">
        <v>2354</v>
      </c>
      <c r="G2126">
        <v>557120</v>
      </c>
      <c r="H2126" s="6" t="s">
        <v>517</v>
      </c>
      <c r="I2126" s="9">
        <v>120</v>
      </c>
      <c r="J2126">
        <v>0.5</v>
      </c>
      <c r="K2126">
        <v>3</v>
      </c>
      <c r="L2126">
        <v>85</v>
      </c>
    </row>
    <row r="2127" spans="1:12" x14ac:dyDescent="0.2">
      <c r="A2127" t="str">
        <f>Utdanningstilbud[[#This Row],[studiestednr]]&amp;"|"&amp;Utdanningstilbud[[#This Row],[tilbudkode]]</f>
        <v>513|FTB03N</v>
      </c>
      <c r="B2127">
        <v>513</v>
      </c>
      <c r="C2127" t="s">
        <v>1260</v>
      </c>
      <c r="D2127">
        <v>222</v>
      </c>
      <c r="E2127" t="s">
        <v>1248</v>
      </c>
      <c r="F2127" s="6" t="s">
        <v>332</v>
      </c>
      <c r="G2127">
        <v>557120</v>
      </c>
      <c r="H2127" s="6" t="s">
        <v>517</v>
      </c>
      <c r="I2127" s="9">
        <v>120</v>
      </c>
      <c r="J2127">
        <v>0.5</v>
      </c>
      <c r="K2127">
        <v>3</v>
      </c>
      <c r="L2127">
        <v>85</v>
      </c>
    </row>
    <row r="2128" spans="1:12" x14ac:dyDescent="0.2">
      <c r="A2128" t="str">
        <f>Utdanningstilbud[[#This Row],[studiestednr]]&amp;"|"&amp;Utdanningstilbud[[#This Row],[tilbudkode]]</f>
        <v>513|FTB04H</v>
      </c>
      <c r="B2128">
        <v>513</v>
      </c>
      <c r="C2128" t="s">
        <v>1260</v>
      </c>
      <c r="D2128">
        <v>222</v>
      </c>
      <c r="E2128" t="s">
        <v>1248</v>
      </c>
      <c r="F2128" s="6" t="s">
        <v>2355</v>
      </c>
      <c r="G2128">
        <v>557118</v>
      </c>
      <c r="H2128" s="6" t="s">
        <v>1262</v>
      </c>
      <c r="I2128" s="9">
        <v>120</v>
      </c>
      <c r="J2128">
        <v>1</v>
      </c>
      <c r="K2128">
        <v>1</v>
      </c>
      <c r="L2128">
        <v>0</v>
      </c>
    </row>
    <row r="2129" spans="1:12" x14ac:dyDescent="0.2">
      <c r="A2129" t="str">
        <f>Utdanningstilbud[[#This Row],[studiestednr]]&amp;"|"&amp;Utdanningstilbud[[#This Row],[tilbudkode]]</f>
        <v>513|FTB04K</v>
      </c>
      <c r="B2129">
        <v>513</v>
      </c>
      <c r="C2129" t="s">
        <v>1260</v>
      </c>
      <c r="D2129">
        <v>222</v>
      </c>
      <c r="E2129" t="s">
        <v>1248</v>
      </c>
      <c r="F2129" s="6" t="s">
        <v>2356</v>
      </c>
      <c r="G2129">
        <v>557118</v>
      </c>
      <c r="H2129" s="6" t="s">
        <v>1262</v>
      </c>
      <c r="I2129" s="9">
        <v>120</v>
      </c>
      <c r="J2129">
        <v>0.56999999999999995</v>
      </c>
      <c r="K2129">
        <v>3</v>
      </c>
      <c r="L2129">
        <v>80</v>
      </c>
    </row>
    <row r="2130" spans="1:12" x14ac:dyDescent="0.2">
      <c r="A2130" t="str">
        <f>Utdanningstilbud[[#This Row],[studiestednr]]&amp;"|"&amp;Utdanningstilbud[[#This Row],[tilbudkode]]</f>
        <v>513|FTB04N</v>
      </c>
      <c r="B2130">
        <v>513</v>
      </c>
      <c r="C2130" t="s">
        <v>1260</v>
      </c>
      <c r="D2130">
        <v>222</v>
      </c>
      <c r="E2130" t="s">
        <v>1248</v>
      </c>
      <c r="F2130" s="6" t="s">
        <v>1261</v>
      </c>
      <c r="G2130">
        <v>557118</v>
      </c>
      <c r="H2130" s="6" t="s">
        <v>1262</v>
      </c>
      <c r="I2130" s="9">
        <v>120</v>
      </c>
      <c r="J2130">
        <v>0.56999999999999995</v>
      </c>
      <c r="K2130">
        <v>3</v>
      </c>
      <c r="L2130">
        <v>80</v>
      </c>
    </row>
    <row r="2131" spans="1:12" x14ac:dyDescent="0.2">
      <c r="A2131" t="str">
        <f>Utdanningstilbud[[#This Row],[studiestednr]]&amp;"|"&amp;Utdanningstilbud[[#This Row],[tilbudkode]]</f>
        <v>513|FTE13K</v>
      </c>
      <c r="B2131">
        <v>513</v>
      </c>
      <c r="C2131" t="s">
        <v>1260</v>
      </c>
      <c r="D2131">
        <v>222</v>
      </c>
      <c r="E2131" t="s">
        <v>1248</v>
      </c>
      <c r="F2131" s="6" t="s">
        <v>120</v>
      </c>
      <c r="G2131">
        <v>555118</v>
      </c>
      <c r="H2131" s="6" t="s">
        <v>57</v>
      </c>
      <c r="I2131" s="9">
        <v>120</v>
      </c>
      <c r="J2131">
        <v>0.67</v>
      </c>
      <c r="K2131">
        <v>3</v>
      </c>
      <c r="L2131">
        <v>70</v>
      </c>
    </row>
    <row r="2132" spans="1:12" x14ac:dyDescent="0.2">
      <c r="A2132" t="str">
        <f>Utdanningstilbud[[#This Row],[studiestednr]]&amp;"|"&amp;Utdanningstilbud[[#This Row],[tilbudkode]]</f>
        <v>513|FTE13N</v>
      </c>
      <c r="B2132">
        <v>513</v>
      </c>
      <c r="C2132" t="s">
        <v>1260</v>
      </c>
      <c r="D2132">
        <v>222</v>
      </c>
      <c r="E2132" t="s">
        <v>1248</v>
      </c>
      <c r="F2132" s="6" t="s">
        <v>59</v>
      </c>
      <c r="G2132">
        <v>555118</v>
      </c>
      <c r="H2132" s="6" t="s">
        <v>57</v>
      </c>
      <c r="I2132" s="9">
        <v>120</v>
      </c>
      <c r="J2132">
        <v>0.67</v>
      </c>
      <c r="K2132">
        <v>3</v>
      </c>
      <c r="L2132">
        <v>70</v>
      </c>
    </row>
    <row r="2133" spans="1:12" x14ac:dyDescent="0.2">
      <c r="A2133" t="str">
        <f>Utdanningstilbud[[#This Row],[studiestednr]]&amp;"|"&amp;Utdanningstilbud[[#This Row],[tilbudkode]]</f>
        <v>513|FTT04H</v>
      </c>
      <c r="B2133">
        <v>513</v>
      </c>
      <c r="C2133" t="s">
        <v>1260</v>
      </c>
      <c r="D2133">
        <v>222</v>
      </c>
      <c r="E2133" t="s">
        <v>1248</v>
      </c>
      <c r="F2133" s="6" t="s">
        <v>72</v>
      </c>
      <c r="G2133">
        <v>555221</v>
      </c>
      <c r="H2133" s="6" t="s">
        <v>73</v>
      </c>
      <c r="I2133" s="9">
        <v>120</v>
      </c>
      <c r="J2133">
        <v>1</v>
      </c>
      <c r="K2133">
        <v>1</v>
      </c>
      <c r="L2133">
        <v>0</v>
      </c>
    </row>
    <row r="2134" spans="1:12" x14ac:dyDescent="0.2">
      <c r="A2134" t="str">
        <f>Utdanningstilbud[[#This Row],[studiestednr]]&amp;"|"&amp;Utdanningstilbud[[#This Row],[tilbudkode]]</f>
        <v>513|FTT04K</v>
      </c>
      <c r="B2134">
        <v>513</v>
      </c>
      <c r="C2134" t="s">
        <v>1260</v>
      </c>
      <c r="D2134">
        <v>222</v>
      </c>
      <c r="E2134" t="s">
        <v>1248</v>
      </c>
      <c r="F2134" s="6" t="s">
        <v>2357</v>
      </c>
      <c r="G2134">
        <v>555221</v>
      </c>
      <c r="H2134" s="6" t="s">
        <v>73</v>
      </c>
      <c r="I2134" s="9">
        <v>120</v>
      </c>
      <c r="J2134">
        <v>0.56999999999999995</v>
      </c>
      <c r="K2134">
        <v>3</v>
      </c>
      <c r="L2134">
        <v>80</v>
      </c>
    </row>
    <row r="2135" spans="1:12" x14ac:dyDescent="0.2">
      <c r="A2135" t="str">
        <f>Utdanningstilbud[[#This Row],[studiestednr]]&amp;"|"&amp;Utdanningstilbud[[#This Row],[tilbudkode]]</f>
        <v>513|FTT04N</v>
      </c>
      <c r="B2135">
        <v>513</v>
      </c>
      <c r="C2135" t="s">
        <v>1260</v>
      </c>
      <c r="D2135">
        <v>222</v>
      </c>
      <c r="E2135" t="s">
        <v>1248</v>
      </c>
      <c r="F2135" s="6" t="s">
        <v>339</v>
      </c>
      <c r="G2135">
        <v>555221</v>
      </c>
      <c r="H2135" s="6" t="s">
        <v>73</v>
      </c>
      <c r="I2135" s="9">
        <v>120</v>
      </c>
      <c r="J2135">
        <v>0.56999999999999995</v>
      </c>
      <c r="K2135">
        <v>3</v>
      </c>
      <c r="L2135">
        <v>80</v>
      </c>
    </row>
    <row r="2136" spans="1:12" x14ac:dyDescent="0.2">
      <c r="A2136" t="str">
        <f>Utdanningstilbud[[#This Row],[studiestednr]]&amp;"|"&amp;Utdanningstilbud[[#This Row],[tilbudkode]]</f>
        <v>513|FTT05H</v>
      </c>
      <c r="B2136">
        <v>513</v>
      </c>
      <c r="C2136" t="s">
        <v>1260</v>
      </c>
      <c r="D2136">
        <v>222</v>
      </c>
      <c r="E2136" t="s">
        <v>1248</v>
      </c>
      <c r="F2136" s="6" t="s">
        <v>1810</v>
      </c>
      <c r="G2136">
        <v>555223</v>
      </c>
      <c r="H2136" s="6" t="s">
        <v>801</v>
      </c>
      <c r="I2136" s="9">
        <v>120</v>
      </c>
      <c r="J2136">
        <v>1</v>
      </c>
      <c r="K2136">
        <v>1</v>
      </c>
      <c r="L2136">
        <v>0</v>
      </c>
    </row>
    <row r="2137" spans="1:12" x14ac:dyDescent="0.2">
      <c r="A2137" t="str">
        <f>Utdanningstilbud[[#This Row],[studiestednr]]&amp;"|"&amp;Utdanningstilbud[[#This Row],[tilbudkode]]</f>
        <v>513|FTT05K</v>
      </c>
      <c r="B2137">
        <v>513</v>
      </c>
      <c r="C2137" t="s">
        <v>1260</v>
      </c>
      <c r="D2137">
        <v>222</v>
      </c>
      <c r="E2137" t="s">
        <v>1248</v>
      </c>
      <c r="F2137" s="6" t="s">
        <v>2358</v>
      </c>
      <c r="G2137">
        <v>555223</v>
      </c>
      <c r="H2137" s="6" t="s">
        <v>801</v>
      </c>
      <c r="I2137" s="9">
        <v>120</v>
      </c>
      <c r="J2137">
        <v>0.56999999999999995</v>
      </c>
      <c r="K2137">
        <v>3</v>
      </c>
      <c r="L2137">
        <v>80</v>
      </c>
    </row>
    <row r="2138" spans="1:12" x14ac:dyDescent="0.2">
      <c r="A2138" t="str">
        <f>Utdanningstilbud[[#This Row],[studiestednr]]&amp;"|"&amp;Utdanningstilbud[[#This Row],[tilbudkode]]</f>
        <v>513|FTT05N</v>
      </c>
      <c r="B2138">
        <v>513</v>
      </c>
      <c r="C2138" t="s">
        <v>1260</v>
      </c>
      <c r="D2138">
        <v>222</v>
      </c>
      <c r="E2138" t="s">
        <v>1248</v>
      </c>
      <c r="F2138" s="6" t="s">
        <v>802</v>
      </c>
      <c r="G2138">
        <v>555223</v>
      </c>
      <c r="H2138" s="6" t="s">
        <v>801</v>
      </c>
      <c r="I2138" s="9">
        <v>120</v>
      </c>
      <c r="J2138">
        <v>0.56999999999999995</v>
      </c>
      <c r="K2138">
        <v>3</v>
      </c>
      <c r="L2138">
        <v>80</v>
      </c>
    </row>
    <row r="2139" spans="1:12" x14ac:dyDescent="0.2">
      <c r="A2139" t="str">
        <f>Utdanningstilbud[[#This Row],[studiestednr]]&amp;"|"&amp;Utdanningstilbud[[#This Row],[tilbudkode]]</f>
        <v>513|FTT06H</v>
      </c>
      <c r="B2139">
        <v>513</v>
      </c>
      <c r="C2139" t="s">
        <v>1260</v>
      </c>
      <c r="D2139">
        <v>222</v>
      </c>
      <c r="E2139" t="s">
        <v>1248</v>
      </c>
      <c r="F2139" s="6" t="s">
        <v>74</v>
      </c>
      <c r="G2139">
        <v>555124</v>
      </c>
      <c r="H2139" s="6" t="s">
        <v>75</v>
      </c>
      <c r="I2139" s="9">
        <v>120</v>
      </c>
      <c r="J2139">
        <v>1</v>
      </c>
      <c r="K2139">
        <v>1</v>
      </c>
      <c r="L2139">
        <v>0</v>
      </c>
    </row>
    <row r="2140" spans="1:12" x14ac:dyDescent="0.2">
      <c r="A2140" t="str">
        <f>Utdanningstilbud[[#This Row],[studiestednr]]&amp;"|"&amp;Utdanningstilbud[[#This Row],[tilbudkode]]</f>
        <v>513|FTT06K</v>
      </c>
      <c r="B2140">
        <v>513</v>
      </c>
      <c r="C2140" t="s">
        <v>1260</v>
      </c>
      <c r="D2140">
        <v>222</v>
      </c>
      <c r="E2140" t="s">
        <v>1248</v>
      </c>
      <c r="F2140" s="6" t="s">
        <v>2359</v>
      </c>
      <c r="G2140">
        <v>555124</v>
      </c>
      <c r="H2140" s="6" t="s">
        <v>75</v>
      </c>
      <c r="I2140" s="9">
        <v>120</v>
      </c>
      <c r="J2140">
        <v>0.56999999999999995</v>
      </c>
      <c r="K2140">
        <v>3</v>
      </c>
      <c r="L2140">
        <v>80</v>
      </c>
    </row>
    <row r="2141" spans="1:12" x14ac:dyDescent="0.2">
      <c r="A2141" t="str">
        <f>Utdanningstilbud[[#This Row],[studiestednr]]&amp;"|"&amp;Utdanningstilbud[[#This Row],[tilbudkode]]</f>
        <v>513|FTT06N</v>
      </c>
      <c r="B2141">
        <v>513</v>
      </c>
      <c r="C2141" t="s">
        <v>1260</v>
      </c>
      <c r="D2141">
        <v>222</v>
      </c>
      <c r="E2141" t="s">
        <v>1248</v>
      </c>
      <c r="F2141" s="6" t="s">
        <v>1211</v>
      </c>
      <c r="G2141">
        <v>555124</v>
      </c>
      <c r="H2141" s="6" t="s">
        <v>75</v>
      </c>
      <c r="I2141" s="9">
        <v>120</v>
      </c>
      <c r="J2141">
        <v>0.56999999999999995</v>
      </c>
      <c r="K2141">
        <v>3</v>
      </c>
      <c r="L2141">
        <v>80</v>
      </c>
    </row>
    <row r="2142" spans="1:12" x14ac:dyDescent="0.2">
      <c r="A2142" t="str">
        <f>Utdanningstilbud[[#This Row],[studiestednr]]&amp;"|"&amp;Utdanningstilbud[[#This Row],[tilbudkode]]</f>
        <v>513|FTT67K</v>
      </c>
      <c r="B2142">
        <v>513</v>
      </c>
      <c r="C2142" t="s">
        <v>1260</v>
      </c>
      <c r="D2142">
        <v>222</v>
      </c>
      <c r="E2142" t="s">
        <v>1248</v>
      </c>
      <c r="F2142" s="6" t="s">
        <v>1263</v>
      </c>
      <c r="G2142">
        <v>569969</v>
      </c>
      <c r="H2142" s="6" t="s">
        <v>1264</v>
      </c>
      <c r="I2142" s="9">
        <v>120</v>
      </c>
      <c r="J2142">
        <v>0.56999999999999995</v>
      </c>
      <c r="K2142">
        <v>3</v>
      </c>
      <c r="L2142">
        <v>80</v>
      </c>
    </row>
    <row r="2143" spans="1:12" x14ac:dyDescent="0.2">
      <c r="A2143" t="str">
        <f>Utdanningstilbud[[#This Row],[studiestednr]]&amp;"|"&amp;Utdanningstilbud[[#This Row],[tilbudkode]]</f>
        <v>513|KTB52K</v>
      </c>
      <c r="B2143">
        <v>513</v>
      </c>
      <c r="C2143" t="s">
        <v>1260</v>
      </c>
      <c r="D2143">
        <v>222</v>
      </c>
      <c r="E2143" t="s">
        <v>1248</v>
      </c>
      <c r="F2143" s="6" t="s">
        <v>2360</v>
      </c>
      <c r="G2143">
        <v>541168</v>
      </c>
      <c r="H2143" s="6" t="s">
        <v>2361</v>
      </c>
      <c r="I2143" s="9">
        <v>10</v>
      </c>
      <c r="J2143">
        <v>0.33</v>
      </c>
      <c r="K2143">
        <v>3</v>
      </c>
      <c r="L2143">
        <v>9</v>
      </c>
    </row>
    <row r="2144" spans="1:12" x14ac:dyDescent="0.2">
      <c r="A2144" t="str">
        <f>Utdanningstilbud[[#This Row],[studiestednr]]&amp;"|"&amp;Utdanningstilbud[[#This Row],[tilbudkode]]</f>
        <v>513|KTB53K</v>
      </c>
      <c r="B2144">
        <v>513</v>
      </c>
      <c r="C2144" t="s">
        <v>1260</v>
      </c>
      <c r="D2144">
        <v>222</v>
      </c>
      <c r="E2144" t="s">
        <v>1248</v>
      </c>
      <c r="F2144" s="6" t="s">
        <v>2362</v>
      </c>
      <c r="G2144">
        <v>557139</v>
      </c>
      <c r="H2144" s="6" t="s">
        <v>2363</v>
      </c>
      <c r="I2144" s="9">
        <v>10</v>
      </c>
      <c r="J2144">
        <v>0.33</v>
      </c>
      <c r="K2144">
        <v>3</v>
      </c>
      <c r="L2144">
        <v>9</v>
      </c>
    </row>
    <row r="2145" spans="1:12" x14ac:dyDescent="0.2">
      <c r="A2145" t="str">
        <f>Utdanningstilbud[[#This Row],[studiestednr]]&amp;"|"&amp;Utdanningstilbud[[#This Row],[tilbudkode]]</f>
        <v>514|00TE13K</v>
      </c>
      <c r="B2145">
        <v>514</v>
      </c>
      <c r="C2145" t="s">
        <v>1265</v>
      </c>
      <c r="D2145">
        <v>222</v>
      </c>
      <c r="E2145" t="s">
        <v>1248</v>
      </c>
      <c r="F2145" s="6" t="s">
        <v>2364</v>
      </c>
      <c r="G2145">
        <v>555118</v>
      </c>
      <c r="H2145" s="6" t="s">
        <v>2365</v>
      </c>
      <c r="I2145" s="9">
        <v>10</v>
      </c>
      <c r="J2145">
        <v>1</v>
      </c>
      <c r="K2145">
        <v>1</v>
      </c>
      <c r="L2145">
        <v>0</v>
      </c>
    </row>
    <row r="2146" spans="1:12" x14ac:dyDescent="0.2">
      <c r="A2146" t="str">
        <f>Utdanningstilbud[[#This Row],[studiestednr]]&amp;"|"&amp;Utdanningstilbud[[#This Row],[tilbudkode]]</f>
        <v>514|FPK50K</v>
      </c>
      <c r="B2146">
        <v>514</v>
      </c>
      <c r="C2146" t="s">
        <v>1265</v>
      </c>
      <c r="D2146">
        <v>222</v>
      </c>
      <c r="E2146" t="s">
        <v>1248</v>
      </c>
      <c r="F2146" s="6" t="s">
        <v>1266</v>
      </c>
      <c r="G2146">
        <v>558112</v>
      </c>
      <c r="H2146" s="6" t="s">
        <v>1267</v>
      </c>
      <c r="I2146" s="9">
        <v>30</v>
      </c>
      <c r="J2146">
        <v>0.5</v>
      </c>
      <c r="K2146">
        <v>3</v>
      </c>
      <c r="L2146">
        <v>12</v>
      </c>
    </row>
    <row r="2147" spans="1:12" x14ac:dyDescent="0.2">
      <c r="A2147" t="str">
        <f>Utdanningstilbud[[#This Row],[studiestednr]]&amp;"|"&amp;Utdanningstilbud[[#This Row],[tilbudkode]]</f>
        <v>514|FPK51K</v>
      </c>
      <c r="B2147">
        <v>514</v>
      </c>
      <c r="C2147" t="s">
        <v>1265</v>
      </c>
      <c r="D2147">
        <v>222</v>
      </c>
      <c r="E2147" t="s">
        <v>1248</v>
      </c>
      <c r="F2147" s="6" t="s">
        <v>2366</v>
      </c>
      <c r="G2147">
        <v>558112</v>
      </c>
      <c r="H2147" s="6" t="s">
        <v>1267</v>
      </c>
      <c r="I2147" s="9">
        <v>30</v>
      </c>
      <c r="J2147">
        <v>0.5</v>
      </c>
      <c r="K2147">
        <v>3</v>
      </c>
      <c r="L2147">
        <v>12</v>
      </c>
    </row>
    <row r="2148" spans="1:12" x14ac:dyDescent="0.2">
      <c r="A2148" t="str">
        <f>Utdanningstilbud[[#This Row],[studiestednr]]&amp;"|"&amp;Utdanningstilbud[[#This Row],[tilbudkode]]</f>
        <v>514|FTE01H</v>
      </c>
      <c r="B2148">
        <v>514</v>
      </c>
      <c r="C2148" t="s">
        <v>1265</v>
      </c>
      <c r="D2148">
        <v>222</v>
      </c>
      <c r="E2148" t="s">
        <v>1248</v>
      </c>
      <c r="F2148" s="6" t="s">
        <v>518</v>
      </c>
      <c r="G2148">
        <v>555117</v>
      </c>
      <c r="H2148" s="6" t="s">
        <v>55</v>
      </c>
      <c r="I2148" s="9">
        <v>120</v>
      </c>
      <c r="J2148">
        <v>1</v>
      </c>
      <c r="K2148">
        <v>1</v>
      </c>
      <c r="L2148">
        <v>0</v>
      </c>
    </row>
    <row r="2149" spans="1:12" x14ac:dyDescent="0.2">
      <c r="A2149" t="str">
        <f>Utdanningstilbud[[#This Row],[studiestednr]]&amp;"|"&amp;Utdanningstilbud[[#This Row],[tilbudkode]]</f>
        <v>514|FTE03H</v>
      </c>
      <c r="B2149">
        <v>514</v>
      </c>
      <c r="C2149" t="s">
        <v>1265</v>
      </c>
      <c r="D2149">
        <v>222</v>
      </c>
      <c r="E2149" t="s">
        <v>1248</v>
      </c>
      <c r="F2149" s="6" t="s">
        <v>948</v>
      </c>
      <c r="G2149">
        <v>555118</v>
      </c>
      <c r="H2149" s="6" t="s">
        <v>57</v>
      </c>
      <c r="I2149" s="9">
        <v>120</v>
      </c>
      <c r="J2149">
        <v>1</v>
      </c>
      <c r="K2149">
        <v>1</v>
      </c>
      <c r="L2149">
        <v>0</v>
      </c>
    </row>
    <row r="2150" spans="1:12" x14ac:dyDescent="0.2">
      <c r="A2150" t="str">
        <f>Utdanningstilbud[[#This Row],[studiestednr]]&amp;"|"&amp;Utdanningstilbud[[#This Row],[tilbudkode]]</f>
        <v>514|FTE13H</v>
      </c>
      <c r="B2150">
        <v>514</v>
      </c>
      <c r="C2150" t="s">
        <v>1265</v>
      </c>
      <c r="D2150">
        <v>222</v>
      </c>
      <c r="E2150" t="s">
        <v>1248</v>
      </c>
      <c r="F2150" s="6" t="s">
        <v>58</v>
      </c>
      <c r="G2150">
        <v>555118</v>
      </c>
      <c r="H2150" s="6" t="s">
        <v>57</v>
      </c>
      <c r="I2150" s="9">
        <v>120</v>
      </c>
      <c r="J2150">
        <v>1</v>
      </c>
      <c r="K2150">
        <v>1</v>
      </c>
      <c r="L2150">
        <v>0</v>
      </c>
    </row>
    <row r="2151" spans="1:12" x14ac:dyDescent="0.2">
      <c r="A2151" t="str">
        <f>Utdanningstilbud[[#This Row],[studiestednr]]&amp;"|"&amp;Utdanningstilbud[[#This Row],[tilbudkode]]</f>
        <v>514|FTK02K</v>
      </c>
      <c r="B2151">
        <v>514</v>
      </c>
      <c r="C2151" t="s">
        <v>1265</v>
      </c>
      <c r="D2151">
        <v>222</v>
      </c>
      <c r="E2151" t="s">
        <v>1248</v>
      </c>
      <c r="F2151" s="6" t="s">
        <v>2367</v>
      </c>
      <c r="G2151">
        <v>558106</v>
      </c>
      <c r="H2151" s="6" t="s">
        <v>1171</v>
      </c>
      <c r="I2151" s="9">
        <v>120</v>
      </c>
      <c r="J2151">
        <v>0.83</v>
      </c>
      <c r="K2151">
        <v>3</v>
      </c>
      <c r="L2151">
        <v>65</v>
      </c>
    </row>
    <row r="2152" spans="1:12" x14ac:dyDescent="0.2">
      <c r="A2152" t="str">
        <f>Utdanningstilbud[[#This Row],[studiestednr]]&amp;"|"&amp;Utdanningstilbud[[#This Row],[tilbudkode]]</f>
        <v>514|FTK02N</v>
      </c>
      <c r="B2152">
        <v>514</v>
      </c>
      <c r="C2152" t="s">
        <v>1265</v>
      </c>
      <c r="D2152">
        <v>222</v>
      </c>
      <c r="E2152" t="s">
        <v>1248</v>
      </c>
      <c r="F2152" s="6" t="s">
        <v>1170</v>
      </c>
      <c r="G2152">
        <v>558106</v>
      </c>
      <c r="H2152" s="6" t="s">
        <v>1171</v>
      </c>
      <c r="I2152" s="9">
        <v>120</v>
      </c>
      <c r="J2152">
        <v>0.83</v>
      </c>
      <c r="K2152">
        <v>3</v>
      </c>
      <c r="L2152">
        <v>65</v>
      </c>
    </row>
    <row r="2153" spans="1:12" x14ac:dyDescent="0.2">
      <c r="A2153" t="str">
        <f>Utdanningstilbud[[#This Row],[studiestednr]]&amp;"|"&amp;Utdanningstilbud[[#This Row],[tilbudkode]]</f>
        <v>514|FTK52N</v>
      </c>
      <c r="B2153">
        <v>514</v>
      </c>
      <c r="C2153" t="s">
        <v>1265</v>
      </c>
      <c r="D2153">
        <v>222</v>
      </c>
      <c r="E2153" t="s">
        <v>1248</v>
      </c>
      <c r="F2153" s="6" t="s">
        <v>2368</v>
      </c>
      <c r="G2153">
        <v>558109</v>
      </c>
      <c r="H2153" s="6" t="s">
        <v>2369</v>
      </c>
      <c r="I2153" s="9">
        <v>30</v>
      </c>
      <c r="J2153">
        <v>0.5</v>
      </c>
      <c r="K2153">
        <v>3</v>
      </c>
      <c r="L2153">
        <v>12</v>
      </c>
    </row>
    <row r="2154" spans="1:12" x14ac:dyDescent="0.2">
      <c r="A2154" t="str">
        <f>Utdanningstilbud[[#This Row],[studiestednr]]&amp;"|"&amp;Utdanningstilbud[[#This Row],[tilbudkode]]</f>
        <v>514|FTM01H</v>
      </c>
      <c r="B2154">
        <v>514</v>
      </c>
      <c r="C2154" t="s">
        <v>1265</v>
      </c>
      <c r="D2154">
        <v>222</v>
      </c>
      <c r="E2154" t="s">
        <v>1248</v>
      </c>
      <c r="F2154" s="6" t="s">
        <v>68</v>
      </c>
      <c r="G2154">
        <v>581309</v>
      </c>
      <c r="H2154" s="6" t="s">
        <v>69</v>
      </c>
      <c r="I2154" s="9">
        <v>120</v>
      </c>
      <c r="J2154">
        <v>1</v>
      </c>
      <c r="K2154">
        <v>1</v>
      </c>
      <c r="L2154">
        <v>0</v>
      </c>
    </row>
    <row r="2155" spans="1:12" x14ac:dyDescent="0.2">
      <c r="A2155" t="str">
        <f>Utdanningstilbud[[#This Row],[studiestednr]]&amp;"|"&amp;Utdanningstilbud[[#This Row],[tilbudkode]]</f>
        <v>514|FTM02H</v>
      </c>
      <c r="B2155">
        <v>514</v>
      </c>
      <c r="C2155" t="s">
        <v>1265</v>
      </c>
      <c r="D2155">
        <v>222</v>
      </c>
      <c r="E2155" t="s">
        <v>1248</v>
      </c>
      <c r="F2155" s="6" t="s">
        <v>70</v>
      </c>
      <c r="G2155">
        <v>555220</v>
      </c>
      <c r="H2155" s="6" t="s">
        <v>71</v>
      </c>
      <c r="I2155" s="9">
        <v>120</v>
      </c>
      <c r="J2155">
        <v>1</v>
      </c>
      <c r="K2155">
        <v>1</v>
      </c>
      <c r="L2155">
        <v>0</v>
      </c>
    </row>
    <row r="2156" spans="1:12" x14ac:dyDescent="0.2">
      <c r="A2156" t="str">
        <f>Utdanningstilbud[[#This Row],[studiestednr]]&amp;"|"&amp;Utdanningstilbud[[#This Row],[tilbudkode]]</f>
        <v>514|FTM03H</v>
      </c>
      <c r="B2156">
        <v>514</v>
      </c>
      <c r="C2156" t="s">
        <v>1265</v>
      </c>
      <c r="D2156">
        <v>222</v>
      </c>
      <c r="E2156" t="s">
        <v>1248</v>
      </c>
      <c r="F2156" s="6" t="s">
        <v>1496</v>
      </c>
      <c r="G2156">
        <v>581311</v>
      </c>
      <c r="H2156" s="6" t="s">
        <v>1497</v>
      </c>
      <c r="I2156" s="9">
        <v>60</v>
      </c>
      <c r="J2156">
        <v>1</v>
      </c>
      <c r="K2156">
        <v>1</v>
      </c>
      <c r="L2156">
        <v>0</v>
      </c>
    </row>
    <row r="2157" spans="1:12" x14ac:dyDescent="0.2">
      <c r="A2157" t="str">
        <f>Utdanningstilbud[[#This Row],[studiestednr]]&amp;"|"&amp;Utdanningstilbud[[#This Row],[tilbudkode]]</f>
        <v>514|FTM04H</v>
      </c>
      <c r="B2157">
        <v>514</v>
      </c>
      <c r="C2157" t="s">
        <v>1265</v>
      </c>
      <c r="D2157">
        <v>222</v>
      </c>
      <c r="E2157" t="s">
        <v>1248</v>
      </c>
      <c r="F2157" s="6" t="s">
        <v>1498</v>
      </c>
      <c r="G2157">
        <v>555225</v>
      </c>
      <c r="H2157" s="6" t="s">
        <v>1499</v>
      </c>
      <c r="I2157" s="9">
        <v>60</v>
      </c>
      <c r="J2157">
        <v>1</v>
      </c>
      <c r="K2157">
        <v>1</v>
      </c>
      <c r="L2157">
        <v>0</v>
      </c>
    </row>
    <row r="2158" spans="1:12" x14ac:dyDescent="0.2">
      <c r="A2158" t="str">
        <f>Utdanningstilbud[[#This Row],[studiestednr]]&amp;"|"&amp;Utdanningstilbud[[#This Row],[tilbudkode]]</f>
        <v>514|FTM05H</v>
      </c>
      <c r="B2158">
        <v>514</v>
      </c>
      <c r="C2158" t="s">
        <v>1265</v>
      </c>
      <c r="D2158">
        <v>222</v>
      </c>
      <c r="E2158" t="s">
        <v>1248</v>
      </c>
      <c r="F2158" s="6" t="s">
        <v>958</v>
      </c>
      <c r="G2158">
        <v>581309</v>
      </c>
      <c r="H2158" s="6" t="s">
        <v>69</v>
      </c>
      <c r="I2158" s="9">
        <v>120</v>
      </c>
      <c r="J2158">
        <v>1</v>
      </c>
      <c r="K2158">
        <v>1</v>
      </c>
      <c r="L2158">
        <v>0</v>
      </c>
    </row>
    <row r="2159" spans="1:12" x14ac:dyDescent="0.2">
      <c r="A2159" t="str">
        <f>Utdanningstilbud[[#This Row],[studiestednr]]&amp;"|"&amp;Utdanningstilbud[[#This Row],[tilbudkode]]</f>
        <v>514|FTM06H</v>
      </c>
      <c r="B2159">
        <v>514</v>
      </c>
      <c r="C2159" t="s">
        <v>1265</v>
      </c>
      <c r="D2159">
        <v>222</v>
      </c>
      <c r="E2159" t="s">
        <v>1248</v>
      </c>
      <c r="F2159" s="6" t="s">
        <v>959</v>
      </c>
      <c r="G2159">
        <v>555220</v>
      </c>
      <c r="H2159" s="6" t="s">
        <v>71</v>
      </c>
      <c r="I2159" s="9">
        <v>120</v>
      </c>
      <c r="J2159">
        <v>1</v>
      </c>
      <c r="K2159">
        <v>1</v>
      </c>
      <c r="L2159">
        <v>0</v>
      </c>
    </row>
    <row r="2160" spans="1:12" x14ac:dyDescent="0.2">
      <c r="A2160" t="str">
        <f>Utdanningstilbud[[#This Row],[studiestednr]]&amp;"|"&amp;Utdanningstilbud[[#This Row],[tilbudkode]]</f>
        <v>514|FTT02H</v>
      </c>
      <c r="B2160">
        <v>514</v>
      </c>
      <c r="C2160" t="s">
        <v>1265</v>
      </c>
      <c r="D2160">
        <v>222</v>
      </c>
      <c r="E2160" t="s">
        <v>1248</v>
      </c>
      <c r="F2160" s="6" t="s">
        <v>1268</v>
      </c>
      <c r="G2160">
        <v>555121</v>
      </c>
      <c r="H2160" s="6" t="s">
        <v>1269</v>
      </c>
      <c r="I2160" s="9">
        <v>120</v>
      </c>
      <c r="J2160">
        <v>1</v>
      </c>
      <c r="K2160">
        <v>1</v>
      </c>
      <c r="L2160">
        <v>0</v>
      </c>
    </row>
    <row r="2161" spans="1:12" x14ac:dyDescent="0.2">
      <c r="A2161" t="str">
        <f>Utdanningstilbud[[#This Row],[studiestednr]]&amp;"|"&amp;Utdanningstilbud[[#This Row],[tilbudkode]]</f>
        <v>514|FTT64D</v>
      </c>
      <c r="B2161">
        <v>514</v>
      </c>
      <c r="C2161" t="s">
        <v>1265</v>
      </c>
      <c r="D2161">
        <v>222</v>
      </c>
      <c r="E2161" t="s">
        <v>1248</v>
      </c>
      <c r="F2161" s="6" t="s">
        <v>1270</v>
      </c>
      <c r="G2161">
        <v>583303</v>
      </c>
      <c r="H2161" s="6" t="s">
        <v>1271</v>
      </c>
      <c r="I2161" s="9">
        <v>120</v>
      </c>
      <c r="J2161">
        <v>0.67</v>
      </c>
      <c r="K2161">
        <v>3</v>
      </c>
      <c r="L2161">
        <v>165</v>
      </c>
    </row>
    <row r="2162" spans="1:12" x14ac:dyDescent="0.2">
      <c r="A2162" t="str">
        <f>Utdanningstilbud[[#This Row],[studiestednr]]&amp;"|"&amp;Utdanningstilbud[[#This Row],[tilbudkode]]</f>
        <v>514|FTT64K</v>
      </c>
      <c r="B2162">
        <v>514</v>
      </c>
      <c r="C2162" t="s">
        <v>1265</v>
      </c>
      <c r="D2162">
        <v>222</v>
      </c>
      <c r="E2162" t="s">
        <v>1248</v>
      </c>
      <c r="F2162" s="6" t="s">
        <v>2370</v>
      </c>
      <c r="G2162">
        <v>583303</v>
      </c>
      <c r="H2162" s="6" t="s">
        <v>1271</v>
      </c>
      <c r="I2162" s="9">
        <v>120</v>
      </c>
      <c r="J2162">
        <v>0.67</v>
      </c>
      <c r="K2162">
        <v>3</v>
      </c>
      <c r="L2162">
        <v>165</v>
      </c>
    </row>
    <row r="2163" spans="1:12" x14ac:dyDescent="0.2">
      <c r="A2163" t="str">
        <f>Utdanningstilbud[[#This Row],[studiestednr]]&amp;"|"&amp;Utdanningstilbud[[#This Row],[tilbudkode]]</f>
        <v>515|FTB07H</v>
      </c>
      <c r="B2163">
        <v>515</v>
      </c>
      <c r="C2163" t="s">
        <v>1272</v>
      </c>
      <c r="D2163">
        <v>222</v>
      </c>
      <c r="E2163" t="s">
        <v>1248</v>
      </c>
      <c r="F2163" s="6" t="s">
        <v>1274</v>
      </c>
      <c r="G2163">
        <v>557123</v>
      </c>
      <c r="H2163" s="6" t="s">
        <v>1273</v>
      </c>
      <c r="I2163" s="9">
        <v>120</v>
      </c>
      <c r="J2163">
        <v>1</v>
      </c>
      <c r="K2163">
        <v>1</v>
      </c>
      <c r="L2163">
        <v>0</v>
      </c>
    </row>
    <row r="2164" spans="1:12" x14ac:dyDescent="0.2">
      <c r="A2164" t="str">
        <f>Utdanningstilbud[[#This Row],[studiestednr]]&amp;"|"&amp;Utdanningstilbud[[#This Row],[tilbudkode]]</f>
        <v>515|FTB07K</v>
      </c>
      <c r="B2164">
        <v>515</v>
      </c>
      <c r="C2164" t="s">
        <v>1272</v>
      </c>
      <c r="D2164">
        <v>222</v>
      </c>
      <c r="E2164" t="s">
        <v>1248</v>
      </c>
      <c r="F2164" s="6" t="s">
        <v>1275</v>
      </c>
      <c r="G2164">
        <v>557123</v>
      </c>
      <c r="H2164" s="6" t="s">
        <v>1273</v>
      </c>
      <c r="I2164" s="9">
        <v>120</v>
      </c>
      <c r="J2164">
        <v>0.5</v>
      </c>
      <c r="K2164">
        <v>3</v>
      </c>
      <c r="L2164">
        <v>85</v>
      </c>
    </row>
    <row r="2165" spans="1:12" x14ac:dyDescent="0.2">
      <c r="A2165" t="str">
        <f>Utdanningstilbud[[#This Row],[studiestednr]]&amp;"|"&amp;Utdanningstilbud[[#This Row],[tilbudkode]]</f>
        <v>516|FHH04D</v>
      </c>
      <c r="B2165">
        <v>516</v>
      </c>
      <c r="C2165" t="s">
        <v>2535</v>
      </c>
      <c r="D2165">
        <v>222</v>
      </c>
      <c r="E2165" t="s">
        <v>1248</v>
      </c>
      <c r="F2165" s="6" t="s">
        <v>1711</v>
      </c>
      <c r="G2165">
        <v>561907</v>
      </c>
      <c r="H2165" s="6" t="s">
        <v>484</v>
      </c>
      <c r="I2165" s="9">
        <v>60</v>
      </c>
      <c r="J2165">
        <v>0.5</v>
      </c>
      <c r="K2165">
        <v>3</v>
      </c>
      <c r="L2165">
        <v>60</v>
      </c>
    </row>
    <row r="2166" spans="1:12" x14ac:dyDescent="0.2">
      <c r="A2166" t="str">
        <f>Utdanningstilbud[[#This Row],[studiestednr]]&amp;"|"&amp;Utdanningstilbud[[#This Row],[tilbudkode]]</f>
        <v>516|FHH12D</v>
      </c>
      <c r="B2166">
        <v>516</v>
      </c>
      <c r="C2166" t="s">
        <v>2535</v>
      </c>
      <c r="D2166">
        <v>222</v>
      </c>
      <c r="E2166" t="s">
        <v>1248</v>
      </c>
      <c r="F2166" s="6" t="s">
        <v>405</v>
      </c>
      <c r="G2166">
        <v>569930</v>
      </c>
      <c r="H2166" s="6" t="s">
        <v>994</v>
      </c>
      <c r="I2166" s="9">
        <v>60</v>
      </c>
      <c r="J2166">
        <v>0.5</v>
      </c>
      <c r="K2166">
        <v>1</v>
      </c>
      <c r="L2166">
        <v>0</v>
      </c>
    </row>
    <row r="2167" spans="1:12" x14ac:dyDescent="0.2">
      <c r="A2167" t="str">
        <f>Utdanningstilbud[[#This Row],[studiestednr]]&amp;"|"&amp;Utdanningstilbud[[#This Row],[tilbudkode]]</f>
        <v>516|FHH14D</v>
      </c>
      <c r="B2167">
        <v>516</v>
      </c>
      <c r="C2167" t="s">
        <v>2535</v>
      </c>
      <c r="D2167">
        <v>222</v>
      </c>
      <c r="E2167" t="s">
        <v>1248</v>
      </c>
      <c r="F2167" s="6" t="s">
        <v>45</v>
      </c>
      <c r="G2167">
        <v>569938</v>
      </c>
      <c r="H2167" s="6" t="s">
        <v>46</v>
      </c>
      <c r="I2167" s="9">
        <v>60</v>
      </c>
      <c r="J2167">
        <v>0.5</v>
      </c>
      <c r="K2167">
        <v>1</v>
      </c>
      <c r="L2167">
        <v>0</v>
      </c>
    </row>
    <row r="2168" spans="1:12" x14ac:dyDescent="0.2">
      <c r="A2168" t="str">
        <f>Utdanningstilbud[[#This Row],[studiestednr]]&amp;"|"&amp;Utdanningstilbud[[#This Row],[tilbudkode]]</f>
        <v>516|FHH14K</v>
      </c>
      <c r="B2168">
        <v>516</v>
      </c>
      <c r="C2168" t="s">
        <v>2535</v>
      </c>
      <c r="D2168">
        <v>222</v>
      </c>
      <c r="E2168" t="s">
        <v>1248</v>
      </c>
      <c r="F2168" s="6" t="s">
        <v>2348</v>
      </c>
      <c r="G2168">
        <v>569938</v>
      </c>
      <c r="H2168" s="6" t="s">
        <v>46</v>
      </c>
      <c r="I2168" s="9">
        <v>60</v>
      </c>
      <c r="J2168">
        <v>0.5</v>
      </c>
      <c r="K2168">
        <v>3</v>
      </c>
      <c r="L2168">
        <v>30</v>
      </c>
    </row>
    <row r="2169" spans="1:12" x14ac:dyDescent="0.2">
      <c r="A2169" t="str">
        <f>Utdanningstilbud[[#This Row],[studiestednr]]&amp;"|"&amp;Utdanningstilbud[[#This Row],[tilbudkode]]</f>
        <v>516|FHO01D</v>
      </c>
      <c r="B2169">
        <v>516</v>
      </c>
      <c r="C2169" t="s">
        <v>2535</v>
      </c>
      <c r="D2169">
        <v>222</v>
      </c>
      <c r="E2169" t="s">
        <v>1248</v>
      </c>
      <c r="F2169" s="6" t="s">
        <v>555</v>
      </c>
      <c r="G2169">
        <v>569927</v>
      </c>
      <c r="H2169" s="6" t="s">
        <v>309</v>
      </c>
      <c r="I2169" s="9">
        <v>60</v>
      </c>
      <c r="J2169">
        <v>0.5</v>
      </c>
      <c r="K2169">
        <v>1</v>
      </c>
      <c r="L2169">
        <v>0</v>
      </c>
    </row>
    <row r="2170" spans="1:12" x14ac:dyDescent="0.2">
      <c r="A2170" t="str">
        <f>Utdanningstilbud[[#This Row],[studiestednr]]&amp;"|"&amp;Utdanningstilbud[[#This Row],[tilbudkode]]</f>
        <v>516|FHO01K</v>
      </c>
      <c r="B2170">
        <v>516</v>
      </c>
      <c r="C2170" t="s">
        <v>2535</v>
      </c>
      <c r="D2170">
        <v>222</v>
      </c>
      <c r="E2170" t="s">
        <v>1248</v>
      </c>
      <c r="F2170" s="6" t="s">
        <v>2371</v>
      </c>
      <c r="G2170">
        <v>569927</v>
      </c>
      <c r="H2170" s="6" t="s">
        <v>309</v>
      </c>
      <c r="I2170" s="9">
        <v>60</v>
      </c>
      <c r="J2170">
        <v>0.5</v>
      </c>
      <c r="K2170">
        <v>3</v>
      </c>
      <c r="L2170">
        <v>30</v>
      </c>
    </row>
    <row r="2171" spans="1:12" x14ac:dyDescent="0.2">
      <c r="A2171" t="str">
        <f>Utdanningstilbud[[#This Row],[studiestednr]]&amp;"|"&amp;Utdanningstilbud[[#This Row],[tilbudkode]]</f>
        <v>516|FPS03D</v>
      </c>
      <c r="B2171">
        <v>516</v>
      </c>
      <c r="C2171" t="s">
        <v>2535</v>
      </c>
      <c r="D2171">
        <v>222</v>
      </c>
      <c r="E2171" t="s">
        <v>1248</v>
      </c>
      <c r="F2171" s="6" t="s">
        <v>2372</v>
      </c>
      <c r="G2171">
        <v>579908</v>
      </c>
      <c r="H2171" s="6" t="s">
        <v>2373</v>
      </c>
      <c r="I2171" s="9">
        <v>60</v>
      </c>
      <c r="J2171">
        <v>0.5</v>
      </c>
      <c r="K2171">
        <v>3</v>
      </c>
      <c r="L2171">
        <v>60</v>
      </c>
    </row>
    <row r="2172" spans="1:12" x14ac:dyDescent="0.2">
      <c r="A2172" t="str">
        <f>Utdanningstilbud[[#This Row],[studiestednr]]&amp;"|"&amp;Utdanningstilbud[[#This Row],[tilbudkode]]</f>
        <v>516|FPS07D</v>
      </c>
      <c r="B2172">
        <v>516</v>
      </c>
      <c r="C2172" t="s">
        <v>2535</v>
      </c>
      <c r="D2172">
        <v>222</v>
      </c>
      <c r="E2172" t="s">
        <v>1248</v>
      </c>
      <c r="F2172" s="6" t="s">
        <v>2374</v>
      </c>
      <c r="G2172">
        <v>579917</v>
      </c>
      <c r="H2172" s="6" t="s">
        <v>2375</v>
      </c>
      <c r="I2172" s="9">
        <v>60</v>
      </c>
      <c r="J2172">
        <v>0.5</v>
      </c>
      <c r="K2172">
        <v>1</v>
      </c>
      <c r="L2172">
        <v>0</v>
      </c>
    </row>
    <row r="2173" spans="1:12" x14ac:dyDescent="0.2">
      <c r="A2173" t="str">
        <f>Utdanningstilbud[[#This Row],[studiestednr]]&amp;"|"&amp;Utdanningstilbud[[#This Row],[tilbudkode]]</f>
        <v>516|FTB01D</v>
      </c>
      <c r="B2173">
        <v>516</v>
      </c>
      <c r="C2173" t="s">
        <v>2535</v>
      </c>
      <c r="D2173">
        <v>222</v>
      </c>
      <c r="E2173" t="s">
        <v>1248</v>
      </c>
      <c r="F2173" s="6" t="s">
        <v>49</v>
      </c>
      <c r="G2173">
        <v>557119</v>
      </c>
      <c r="H2173" s="6" t="s">
        <v>50</v>
      </c>
      <c r="I2173" s="9">
        <v>120</v>
      </c>
      <c r="J2173">
        <v>0.67</v>
      </c>
      <c r="K2173">
        <v>3</v>
      </c>
      <c r="L2173">
        <v>90</v>
      </c>
    </row>
    <row r="2174" spans="1:12" x14ac:dyDescent="0.2">
      <c r="A2174" t="str">
        <f>Utdanningstilbud[[#This Row],[studiestednr]]&amp;"|"&amp;Utdanningstilbud[[#This Row],[tilbudkode]]</f>
        <v>516|FTB01K</v>
      </c>
      <c r="B2174">
        <v>516</v>
      </c>
      <c r="C2174" t="s">
        <v>2535</v>
      </c>
      <c r="D2174">
        <v>222</v>
      </c>
      <c r="E2174" t="s">
        <v>1248</v>
      </c>
      <c r="F2174" s="6" t="s">
        <v>2352</v>
      </c>
      <c r="G2174">
        <v>557119</v>
      </c>
      <c r="H2174" s="6" t="s">
        <v>50</v>
      </c>
      <c r="I2174" s="9">
        <v>120</v>
      </c>
      <c r="J2174">
        <v>0.67</v>
      </c>
      <c r="K2174">
        <v>3</v>
      </c>
      <c r="L2174">
        <v>90</v>
      </c>
    </row>
    <row r="2175" spans="1:12" x14ac:dyDescent="0.2">
      <c r="A2175" t="str">
        <f>Utdanningstilbud[[#This Row],[studiestednr]]&amp;"|"&amp;Utdanningstilbud[[#This Row],[tilbudkode]]</f>
        <v>516|FTB02D</v>
      </c>
      <c r="B2175">
        <v>516</v>
      </c>
      <c r="C2175" t="s">
        <v>2535</v>
      </c>
      <c r="D2175">
        <v>222</v>
      </c>
      <c r="E2175" t="s">
        <v>1248</v>
      </c>
      <c r="F2175" s="6" t="s">
        <v>514</v>
      </c>
      <c r="G2175">
        <v>557117</v>
      </c>
      <c r="H2175" s="6" t="s">
        <v>331</v>
      </c>
      <c r="I2175" s="9">
        <v>120</v>
      </c>
      <c r="J2175">
        <v>0.67</v>
      </c>
      <c r="K2175">
        <v>3</v>
      </c>
      <c r="L2175">
        <v>90</v>
      </c>
    </row>
    <row r="2176" spans="1:12" x14ac:dyDescent="0.2">
      <c r="A2176" t="str">
        <f>Utdanningstilbud[[#This Row],[studiestednr]]&amp;"|"&amp;Utdanningstilbud[[#This Row],[tilbudkode]]</f>
        <v>516|FTB02K</v>
      </c>
      <c r="B2176">
        <v>516</v>
      </c>
      <c r="C2176" t="s">
        <v>2535</v>
      </c>
      <c r="D2176">
        <v>222</v>
      </c>
      <c r="E2176" t="s">
        <v>1248</v>
      </c>
      <c r="F2176" s="6" t="s">
        <v>2353</v>
      </c>
      <c r="G2176">
        <v>557117</v>
      </c>
      <c r="H2176" s="6" t="s">
        <v>331</v>
      </c>
      <c r="I2176" s="9">
        <v>120</v>
      </c>
      <c r="J2176">
        <v>0.67</v>
      </c>
      <c r="K2176">
        <v>3</v>
      </c>
      <c r="L2176">
        <v>90</v>
      </c>
    </row>
    <row r="2177" spans="1:12" x14ac:dyDescent="0.2">
      <c r="A2177" t="str">
        <f>Utdanningstilbud[[#This Row],[studiestednr]]&amp;"|"&amp;Utdanningstilbud[[#This Row],[tilbudkode]]</f>
        <v>516|FTE01D</v>
      </c>
      <c r="B2177">
        <v>516</v>
      </c>
      <c r="C2177" t="s">
        <v>2535</v>
      </c>
      <c r="D2177">
        <v>222</v>
      </c>
      <c r="E2177" t="s">
        <v>1248</v>
      </c>
      <c r="F2177" s="6" t="s">
        <v>538</v>
      </c>
      <c r="G2177">
        <v>555117</v>
      </c>
      <c r="H2177" s="6" t="s">
        <v>55</v>
      </c>
      <c r="I2177" s="9">
        <v>120</v>
      </c>
      <c r="J2177">
        <v>0.67</v>
      </c>
      <c r="K2177">
        <v>3</v>
      </c>
      <c r="L2177">
        <v>90</v>
      </c>
    </row>
    <row r="2178" spans="1:12" x14ac:dyDescent="0.2">
      <c r="A2178" t="str">
        <f>Utdanningstilbud[[#This Row],[studiestednr]]&amp;"|"&amp;Utdanningstilbud[[#This Row],[tilbudkode]]</f>
        <v>516|FTE01K</v>
      </c>
      <c r="B2178">
        <v>516</v>
      </c>
      <c r="C2178" t="s">
        <v>2535</v>
      </c>
      <c r="D2178">
        <v>222</v>
      </c>
      <c r="E2178" t="s">
        <v>1248</v>
      </c>
      <c r="F2178" s="6" t="s">
        <v>2376</v>
      </c>
      <c r="G2178">
        <v>555117</v>
      </c>
      <c r="H2178" s="6" t="s">
        <v>55</v>
      </c>
      <c r="I2178" s="9">
        <v>120</v>
      </c>
      <c r="J2178">
        <v>0.67</v>
      </c>
      <c r="K2178">
        <v>3</v>
      </c>
      <c r="L2178">
        <v>90</v>
      </c>
    </row>
    <row r="2179" spans="1:12" x14ac:dyDescent="0.2">
      <c r="A2179" t="str">
        <f>Utdanningstilbud[[#This Row],[studiestednr]]&amp;"|"&amp;Utdanningstilbud[[#This Row],[tilbudkode]]</f>
        <v>516|FTE02D</v>
      </c>
      <c r="B2179">
        <v>516</v>
      </c>
      <c r="C2179" t="s">
        <v>2535</v>
      </c>
      <c r="D2179">
        <v>222</v>
      </c>
      <c r="E2179" t="s">
        <v>1248</v>
      </c>
      <c r="F2179" s="6" t="s">
        <v>1276</v>
      </c>
      <c r="G2179">
        <v>555119</v>
      </c>
      <c r="H2179" s="6" t="s">
        <v>746</v>
      </c>
      <c r="I2179" s="9">
        <v>120</v>
      </c>
      <c r="J2179">
        <v>0.67</v>
      </c>
      <c r="K2179">
        <v>3</v>
      </c>
      <c r="L2179">
        <v>90</v>
      </c>
    </row>
    <row r="2180" spans="1:12" x14ac:dyDescent="0.2">
      <c r="A2180" t="str">
        <f>Utdanningstilbud[[#This Row],[studiestednr]]&amp;"|"&amp;Utdanningstilbud[[#This Row],[tilbudkode]]</f>
        <v>516|FTE02K</v>
      </c>
      <c r="B2180">
        <v>516</v>
      </c>
      <c r="C2180" t="s">
        <v>2535</v>
      </c>
      <c r="D2180">
        <v>222</v>
      </c>
      <c r="E2180" t="s">
        <v>1248</v>
      </c>
      <c r="F2180" s="6" t="s">
        <v>2377</v>
      </c>
      <c r="G2180">
        <v>555119</v>
      </c>
      <c r="H2180" s="6" t="s">
        <v>746</v>
      </c>
      <c r="I2180" s="9">
        <v>120</v>
      </c>
      <c r="J2180">
        <v>0.67</v>
      </c>
      <c r="K2180">
        <v>3</v>
      </c>
      <c r="L2180">
        <v>90</v>
      </c>
    </row>
    <row r="2181" spans="1:12" x14ac:dyDescent="0.2">
      <c r="A2181" t="str">
        <f>Utdanningstilbud[[#This Row],[studiestednr]]&amp;"|"&amp;Utdanningstilbud[[#This Row],[tilbudkode]]</f>
        <v>516|FTE03D</v>
      </c>
      <c r="B2181">
        <v>516</v>
      </c>
      <c r="C2181" t="s">
        <v>2535</v>
      </c>
      <c r="D2181">
        <v>222</v>
      </c>
      <c r="E2181" t="s">
        <v>1248</v>
      </c>
      <c r="F2181" s="6" t="s">
        <v>2119</v>
      </c>
      <c r="G2181">
        <v>555118</v>
      </c>
      <c r="H2181" s="6" t="s">
        <v>57</v>
      </c>
      <c r="I2181" s="9">
        <v>120</v>
      </c>
      <c r="J2181">
        <v>0.67</v>
      </c>
      <c r="K2181">
        <v>1</v>
      </c>
      <c r="L2181">
        <v>0</v>
      </c>
    </row>
    <row r="2182" spans="1:12" x14ac:dyDescent="0.2">
      <c r="A2182" t="str">
        <f>Utdanningstilbud[[#This Row],[studiestednr]]&amp;"|"&amp;Utdanningstilbud[[#This Row],[tilbudkode]]</f>
        <v>516|FTE13D</v>
      </c>
      <c r="B2182">
        <v>516</v>
      </c>
      <c r="C2182" t="s">
        <v>2535</v>
      </c>
      <c r="D2182">
        <v>222</v>
      </c>
      <c r="E2182" t="s">
        <v>1248</v>
      </c>
      <c r="F2182" s="6" t="s">
        <v>56</v>
      </c>
      <c r="G2182">
        <v>555118</v>
      </c>
      <c r="H2182" s="6" t="s">
        <v>57</v>
      </c>
      <c r="I2182" s="9">
        <v>120</v>
      </c>
      <c r="J2182">
        <v>0.67</v>
      </c>
      <c r="K2182">
        <v>1</v>
      </c>
      <c r="L2182">
        <v>0</v>
      </c>
    </row>
    <row r="2183" spans="1:12" x14ac:dyDescent="0.2">
      <c r="A2183" t="str">
        <f>Utdanningstilbud[[#This Row],[studiestednr]]&amp;"|"&amp;Utdanningstilbud[[#This Row],[tilbudkode]]</f>
        <v>516|FTK01D</v>
      </c>
      <c r="B2183">
        <v>516</v>
      </c>
      <c r="C2183" t="s">
        <v>2535</v>
      </c>
      <c r="D2183">
        <v>222</v>
      </c>
      <c r="E2183" t="s">
        <v>1248</v>
      </c>
      <c r="F2183" s="6" t="s">
        <v>1277</v>
      </c>
      <c r="G2183">
        <v>552204</v>
      </c>
      <c r="H2183" s="6" t="s">
        <v>1169</v>
      </c>
      <c r="I2183" s="9">
        <v>120</v>
      </c>
      <c r="J2183">
        <v>0.67</v>
      </c>
      <c r="K2183">
        <v>1</v>
      </c>
      <c r="L2183">
        <v>0</v>
      </c>
    </row>
    <row r="2184" spans="1:12" x14ac:dyDescent="0.2">
      <c r="A2184" t="str">
        <f>Utdanningstilbud[[#This Row],[studiestednr]]&amp;"|"&amp;Utdanningstilbud[[#This Row],[tilbudkode]]</f>
        <v>516|FTT05D</v>
      </c>
      <c r="B2184">
        <v>516</v>
      </c>
      <c r="C2184" t="s">
        <v>2535</v>
      </c>
      <c r="D2184">
        <v>222</v>
      </c>
      <c r="E2184" t="s">
        <v>1248</v>
      </c>
      <c r="F2184" s="6" t="s">
        <v>800</v>
      </c>
      <c r="G2184">
        <v>555223</v>
      </c>
      <c r="H2184" s="6" t="s">
        <v>801</v>
      </c>
      <c r="I2184" s="9">
        <v>120</v>
      </c>
      <c r="J2184">
        <v>0.67</v>
      </c>
      <c r="K2184">
        <v>1</v>
      </c>
      <c r="L2184">
        <v>0</v>
      </c>
    </row>
    <row r="2185" spans="1:12" x14ac:dyDescent="0.2">
      <c r="A2185" t="str">
        <f>Utdanningstilbud[[#This Row],[studiestednr]]&amp;"|"&amp;Utdanningstilbud[[#This Row],[tilbudkode]]</f>
        <v>516|FTT08D</v>
      </c>
      <c r="B2185">
        <v>516</v>
      </c>
      <c r="C2185" t="s">
        <v>2535</v>
      </c>
      <c r="D2185">
        <v>222</v>
      </c>
      <c r="E2185" t="s">
        <v>1248</v>
      </c>
      <c r="F2185" s="6" t="s">
        <v>1278</v>
      </c>
      <c r="G2185">
        <v>555224</v>
      </c>
      <c r="H2185" s="6" t="s">
        <v>1279</v>
      </c>
      <c r="I2185" s="9">
        <v>120</v>
      </c>
      <c r="J2185">
        <v>0.67</v>
      </c>
      <c r="K2185">
        <v>1</v>
      </c>
      <c r="L2185">
        <v>0</v>
      </c>
    </row>
    <row r="2186" spans="1:12" x14ac:dyDescent="0.2">
      <c r="A2186" t="str">
        <f>Utdanningstilbud[[#This Row],[studiestednr]]&amp;"|"&amp;Utdanningstilbud[[#This Row],[tilbudkode]]</f>
        <v>666|FHH14K</v>
      </c>
      <c r="B2186">
        <v>666</v>
      </c>
      <c r="C2186" t="s">
        <v>2561</v>
      </c>
      <c r="D2186">
        <v>222</v>
      </c>
      <c r="E2186" t="s">
        <v>1248</v>
      </c>
      <c r="F2186" s="6" t="s">
        <v>2348</v>
      </c>
      <c r="G2186">
        <v>569938</v>
      </c>
      <c r="H2186" s="6" t="s">
        <v>46</v>
      </c>
      <c r="I2186" s="9">
        <v>60</v>
      </c>
      <c r="J2186">
        <v>0.5</v>
      </c>
      <c r="K2186">
        <v>3</v>
      </c>
      <c r="L2186">
        <v>30</v>
      </c>
    </row>
    <row r="2187" spans="1:12" x14ac:dyDescent="0.2">
      <c r="A2187" t="str">
        <f>Utdanningstilbud[[#This Row],[studiestednr]]&amp;"|"&amp;Utdanningstilbud[[#This Row],[tilbudkode]]</f>
        <v>666|FHO01K</v>
      </c>
      <c r="B2187">
        <v>666</v>
      </c>
      <c r="C2187" t="s">
        <v>2561</v>
      </c>
      <c r="D2187">
        <v>222</v>
      </c>
      <c r="E2187" t="s">
        <v>1248</v>
      </c>
      <c r="F2187" s="6" t="s">
        <v>2371</v>
      </c>
      <c r="G2187">
        <v>569927</v>
      </c>
      <c r="H2187" s="6" t="s">
        <v>309</v>
      </c>
      <c r="I2187" s="9">
        <v>60</v>
      </c>
      <c r="J2187">
        <v>0.5</v>
      </c>
      <c r="K2187">
        <v>3</v>
      </c>
      <c r="L2187">
        <v>30</v>
      </c>
    </row>
    <row r="2188" spans="1:12" x14ac:dyDescent="0.2">
      <c r="A2188" t="str">
        <f>Utdanningstilbud[[#This Row],[studiestednr]]&amp;"|"&amp;Utdanningstilbud[[#This Row],[tilbudkode]]</f>
        <v>667|FHH14K</v>
      </c>
      <c r="B2188">
        <v>667</v>
      </c>
      <c r="C2188" t="s">
        <v>2562</v>
      </c>
      <c r="D2188">
        <v>222</v>
      </c>
      <c r="E2188" t="s">
        <v>1248</v>
      </c>
      <c r="F2188" s="6" t="s">
        <v>2348</v>
      </c>
      <c r="G2188">
        <v>569938</v>
      </c>
      <c r="H2188" s="6" t="s">
        <v>46</v>
      </c>
      <c r="I2188" s="9">
        <v>60</v>
      </c>
      <c r="J2188">
        <v>0.5</v>
      </c>
      <c r="K2188">
        <v>3</v>
      </c>
      <c r="L2188">
        <v>30</v>
      </c>
    </row>
    <row r="2189" spans="1:12" x14ac:dyDescent="0.2">
      <c r="A2189" t="str">
        <f>Utdanningstilbud[[#This Row],[studiestednr]]&amp;"|"&amp;Utdanningstilbud[[#This Row],[tilbudkode]]</f>
        <v>667|FHO01K</v>
      </c>
      <c r="B2189">
        <v>667</v>
      </c>
      <c r="C2189" t="s">
        <v>2562</v>
      </c>
      <c r="D2189">
        <v>222</v>
      </c>
      <c r="E2189" t="s">
        <v>1248</v>
      </c>
      <c r="F2189" s="6" t="s">
        <v>2371</v>
      </c>
      <c r="G2189">
        <v>569927</v>
      </c>
      <c r="H2189" s="6" t="s">
        <v>309</v>
      </c>
      <c r="I2189" s="9">
        <v>60</v>
      </c>
      <c r="J2189">
        <v>0.5</v>
      </c>
      <c r="K2189">
        <v>3</v>
      </c>
      <c r="L2189">
        <v>30</v>
      </c>
    </row>
    <row r="2190" spans="1:12" x14ac:dyDescent="0.2">
      <c r="A2190" t="str">
        <f>Utdanningstilbud[[#This Row],[studiestednr]]&amp;"|"&amp;Utdanningstilbud[[#This Row],[tilbudkode]]</f>
        <v>517|100</v>
      </c>
      <c r="B2190">
        <v>517</v>
      </c>
      <c r="C2190" t="s">
        <v>867</v>
      </c>
      <c r="D2190">
        <v>223</v>
      </c>
      <c r="E2190" t="s">
        <v>1280</v>
      </c>
      <c r="F2190" s="6">
        <v>100</v>
      </c>
      <c r="G2190">
        <v>519901</v>
      </c>
      <c r="H2190" s="6" t="s">
        <v>1281</v>
      </c>
      <c r="I2190" s="9">
        <v>30</v>
      </c>
      <c r="J2190">
        <v>0.25</v>
      </c>
      <c r="K2190">
        <v>1</v>
      </c>
      <c r="L2190">
        <v>0</v>
      </c>
    </row>
    <row r="2191" spans="1:12" x14ac:dyDescent="0.2">
      <c r="A2191" t="str">
        <f>Utdanningstilbud[[#This Row],[studiestednr]]&amp;"|"&amp;Utdanningstilbud[[#This Row],[tilbudkode]]</f>
        <v>517|101</v>
      </c>
      <c r="B2191">
        <v>517</v>
      </c>
      <c r="C2191" t="s">
        <v>867</v>
      </c>
      <c r="D2191">
        <v>223</v>
      </c>
      <c r="E2191" t="s">
        <v>1280</v>
      </c>
      <c r="F2191" s="6">
        <v>101</v>
      </c>
      <c r="G2191">
        <v>519904</v>
      </c>
      <c r="H2191" s="6" t="s">
        <v>1282</v>
      </c>
      <c r="I2191" s="9">
        <v>30</v>
      </c>
      <c r="J2191">
        <v>0.5</v>
      </c>
      <c r="K2191">
        <v>1</v>
      </c>
      <c r="L2191">
        <v>0</v>
      </c>
    </row>
    <row r="2192" spans="1:12" x14ac:dyDescent="0.2">
      <c r="A2192" t="str">
        <f>Utdanningstilbud[[#This Row],[studiestednr]]&amp;"|"&amp;Utdanningstilbud[[#This Row],[tilbudkode]]</f>
        <v>517|102</v>
      </c>
      <c r="B2192">
        <v>517</v>
      </c>
      <c r="C2192" t="s">
        <v>867</v>
      </c>
      <c r="D2192">
        <v>223</v>
      </c>
      <c r="E2192" t="s">
        <v>1280</v>
      </c>
      <c r="F2192" s="6">
        <v>102</v>
      </c>
      <c r="G2192">
        <v>519905</v>
      </c>
      <c r="H2192" s="6" t="s">
        <v>1283</v>
      </c>
      <c r="I2192" s="9">
        <v>30</v>
      </c>
      <c r="J2192">
        <v>0.5</v>
      </c>
      <c r="K2192">
        <v>1</v>
      </c>
      <c r="L2192">
        <v>0</v>
      </c>
    </row>
    <row r="2193" spans="1:12" x14ac:dyDescent="0.2">
      <c r="A2193" t="str">
        <f>Utdanningstilbud[[#This Row],[studiestednr]]&amp;"|"&amp;Utdanningstilbud[[#This Row],[tilbudkode]]</f>
        <v>519|AS100N</v>
      </c>
      <c r="B2193">
        <v>519</v>
      </c>
      <c r="C2193" t="s">
        <v>1285</v>
      </c>
      <c r="D2193">
        <v>224</v>
      </c>
      <c r="E2193" t="s">
        <v>1285</v>
      </c>
      <c r="F2193" s="6" t="s">
        <v>1286</v>
      </c>
      <c r="G2193">
        <v>543104</v>
      </c>
      <c r="H2193" s="6" t="s">
        <v>928</v>
      </c>
      <c r="I2193" s="9">
        <v>60</v>
      </c>
      <c r="J2193">
        <v>1</v>
      </c>
      <c r="K2193">
        <v>2</v>
      </c>
      <c r="L2193">
        <v>0</v>
      </c>
    </row>
    <row r="2194" spans="1:12" x14ac:dyDescent="0.2">
      <c r="A2194" t="str">
        <f>Utdanningstilbud[[#This Row],[studiestednr]]&amp;"|"&amp;Utdanningstilbud[[#This Row],[tilbudkode]]</f>
        <v>519|AS100S</v>
      </c>
      <c r="B2194">
        <v>519</v>
      </c>
      <c r="C2194" t="s">
        <v>1285</v>
      </c>
      <c r="D2194">
        <v>224</v>
      </c>
      <c r="E2194" t="s">
        <v>1285</v>
      </c>
      <c r="F2194" s="6" t="s">
        <v>1287</v>
      </c>
      <c r="G2194">
        <v>543104</v>
      </c>
      <c r="H2194" s="6" t="s">
        <v>928</v>
      </c>
      <c r="I2194" s="9">
        <v>60</v>
      </c>
      <c r="J2194">
        <v>1</v>
      </c>
      <c r="K2194">
        <v>1</v>
      </c>
      <c r="L2194">
        <v>0</v>
      </c>
    </row>
    <row r="2195" spans="1:12" x14ac:dyDescent="0.2">
      <c r="A2195" t="str">
        <f>Utdanningstilbud[[#This Row],[studiestednr]]&amp;"|"&amp;Utdanningstilbud[[#This Row],[tilbudkode]]</f>
        <v>519|FO400N</v>
      </c>
      <c r="B2195">
        <v>519</v>
      </c>
      <c r="C2195" t="s">
        <v>1285</v>
      </c>
      <c r="D2195">
        <v>224</v>
      </c>
      <c r="E2195" t="s">
        <v>1285</v>
      </c>
      <c r="F2195" s="6" t="s">
        <v>1288</v>
      </c>
      <c r="G2195">
        <v>537903</v>
      </c>
      <c r="H2195" s="6" t="s">
        <v>1289</v>
      </c>
      <c r="I2195" s="9">
        <v>60</v>
      </c>
      <c r="J2195">
        <v>1</v>
      </c>
      <c r="K2195">
        <v>2</v>
      </c>
      <c r="L2195">
        <v>0</v>
      </c>
    </row>
    <row r="2196" spans="1:12" x14ac:dyDescent="0.2">
      <c r="A2196" t="str">
        <f>Utdanningstilbud[[#This Row],[studiestednr]]&amp;"|"&amp;Utdanningstilbud[[#This Row],[tilbudkode]]</f>
        <v>519|FO400S</v>
      </c>
      <c r="B2196">
        <v>519</v>
      </c>
      <c r="C2196" t="s">
        <v>1285</v>
      </c>
      <c r="D2196">
        <v>224</v>
      </c>
      <c r="E2196" t="s">
        <v>1285</v>
      </c>
      <c r="F2196" s="6" t="s">
        <v>1290</v>
      </c>
      <c r="G2196">
        <v>537903</v>
      </c>
      <c r="H2196" s="6" t="s">
        <v>1289</v>
      </c>
      <c r="I2196" s="9">
        <v>60</v>
      </c>
      <c r="J2196">
        <v>1</v>
      </c>
      <c r="K2196">
        <v>1</v>
      </c>
      <c r="L2196">
        <v>0</v>
      </c>
    </row>
    <row r="2197" spans="1:12" x14ac:dyDescent="0.2">
      <c r="A2197" t="str">
        <f>Utdanningstilbud[[#This Row],[studiestednr]]&amp;"|"&amp;Utdanningstilbud[[#This Row],[tilbudkode]]</f>
        <v>519|JF300N</v>
      </c>
      <c r="B2197">
        <v>519</v>
      </c>
      <c r="C2197" t="s">
        <v>1285</v>
      </c>
      <c r="D2197">
        <v>224</v>
      </c>
      <c r="E2197" t="s">
        <v>1285</v>
      </c>
      <c r="F2197" s="6" t="s">
        <v>1291</v>
      </c>
      <c r="G2197">
        <v>537901</v>
      </c>
      <c r="H2197" s="6" t="s">
        <v>1292</v>
      </c>
      <c r="I2197" s="9">
        <v>60</v>
      </c>
      <c r="J2197">
        <v>1</v>
      </c>
      <c r="K2197">
        <v>2</v>
      </c>
      <c r="L2197">
        <v>0</v>
      </c>
    </row>
    <row r="2198" spans="1:12" x14ac:dyDescent="0.2">
      <c r="A2198" t="str">
        <f>Utdanningstilbud[[#This Row],[studiestednr]]&amp;"|"&amp;Utdanningstilbud[[#This Row],[tilbudkode]]</f>
        <v>519|JF300S</v>
      </c>
      <c r="B2198">
        <v>519</v>
      </c>
      <c r="C2198" t="s">
        <v>1285</v>
      </c>
      <c r="D2198">
        <v>224</v>
      </c>
      <c r="E2198" t="s">
        <v>1285</v>
      </c>
      <c r="F2198" s="6" t="s">
        <v>1293</v>
      </c>
      <c r="G2198">
        <v>537901</v>
      </c>
      <c r="H2198" s="6" t="s">
        <v>1292</v>
      </c>
      <c r="I2198" s="9">
        <v>60</v>
      </c>
      <c r="J2198">
        <v>1</v>
      </c>
      <c r="K2198">
        <v>1</v>
      </c>
      <c r="L2198">
        <v>0</v>
      </c>
    </row>
    <row r="2199" spans="1:12" x14ac:dyDescent="0.2">
      <c r="A2199" t="str">
        <f>Utdanningstilbud[[#This Row],[studiestednr]]&amp;"|"&amp;Utdanningstilbud[[#This Row],[tilbudkode]]</f>
        <v>519|JP200N</v>
      </c>
      <c r="B2199">
        <v>519</v>
      </c>
      <c r="C2199" t="s">
        <v>1285</v>
      </c>
      <c r="D2199">
        <v>224</v>
      </c>
      <c r="E2199" t="s">
        <v>1285</v>
      </c>
      <c r="F2199" s="6" t="s">
        <v>1294</v>
      </c>
      <c r="G2199">
        <v>537902</v>
      </c>
      <c r="H2199" s="6" t="s">
        <v>1295</v>
      </c>
      <c r="I2199" s="9">
        <v>60</v>
      </c>
      <c r="J2199">
        <v>1</v>
      </c>
      <c r="K2199">
        <v>2</v>
      </c>
      <c r="L2199">
        <v>0</v>
      </c>
    </row>
    <row r="2200" spans="1:12" x14ac:dyDescent="0.2">
      <c r="A2200" t="str">
        <f>Utdanningstilbud[[#This Row],[studiestednr]]&amp;"|"&amp;Utdanningstilbud[[#This Row],[tilbudkode]]</f>
        <v>519|JP200S</v>
      </c>
      <c r="B2200">
        <v>519</v>
      </c>
      <c r="C2200" t="s">
        <v>1285</v>
      </c>
      <c r="D2200">
        <v>224</v>
      </c>
      <c r="E2200" t="s">
        <v>1285</v>
      </c>
      <c r="F2200" s="6" t="s">
        <v>1296</v>
      </c>
      <c r="G2200">
        <v>537902</v>
      </c>
      <c r="H2200" s="6" t="s">
        <v>1295</v>
      </c>
      <c r="I2200" s="9">
        <v>60</v>
      </c>
      <c r="J2200">
        <v>1</v>
      </c>
      <c r="K2200">
        <v>1</v>
      </c>
      <c r="L2200">
        <v>0</v>
      </c>
    </row>
    <row r="2201" spans="1:12" x14ac:dyDescent="0.2">
      <c r="A2201" t="str">
        <f>Utdanningstilbud[[#This Row],[studiestednr]]&amp;"|"&amp;Utdanningstilbud[[#This Row],[tilbudkode]]</f>
        <v>519|JS500N</v>
      </c>
      <c r="B2201">
        <v>519</v>
      </c>
      <c r="C2201" t="s">
        <v>1285</v>
      </c>
      <c r="D2201">
        <v>224</v>
      </c>
      <c r="E2201" t="s">
        <v>1285</v>
      </c>
      <c r="F2201" s="6" t="s">
        <v>1297</v>
      </c>
      <c r="G2201">
        <v>537904</v>
      </c>
      <c r="H2201" s="6" t="s">
        <v>1298</v>
      </c>
      <c r="I2201" s="9">
        <v>60</v>
      </c>
      <c r="J2201">
        <v>1</v>
      </c>
      <c r="K2201">
        <v>2</v>
      </c>
      <c r="L2201">
        <v>0</v>
      </c>
    </row>
    <row r="2202" spans="1:12" x14ac:dyDescent="0.2">
      <c r="A2202" t="str">
        <f>Utdanningstilbud[[#This Row],[studiestednr]]&amp;"|"&amp;Utdanningstilbud[[#This Row],[tilbudkode]]</f>
        <v>519|JS500S</v>
      </c>
      <c r="B2202">
        <v>519</v>
      </c>
      <c r="C2202" t="s">
        <v>1285</v>
      </c>
      <c r="D2202">
        <v>224</v>
      </c>
      <c r="E2202" t="s">
        <v>1285</v>
      </c>
      <c r="F2202" s="6" t="s">
        <v>1299</v>
      </c>
      <c r="G2202">
        <v>537904</v>
      </c>
      <c r="H2202" s="6" t="s">
        <v>1298</v>
      </c>
      <c r="I2202" s="9">
        <v>60</v>
      </c>
      <c r="J2202">
        <v>1</v>
      </c>
      <c r="K2202">
        <v>1</v>
      </c>
      <c r="L2202">
        <v>0</v>
      </c>
    </row>
    <row r="2203" spans="1:12" x14ac:dyDescent="0.2">
      <c r="A2203" t="str">
        <f>Utdanningstilbud[[#This Row],[studiestednr]]&amp;"|"&amp;Utdanningstilbud[[#This Row],[tilbudkode]]</f>
        <v>520|BDIGIT</v>
      </c>
      <c r="B2203">
        <v>520</v>
      </c>
      <c r="C2203" t="s">
        <v>1300</v>
      </c>
      <c r="D2203">
        <v>225</v>
      </c>
      <c r="E2203" t="s">
        <v>1301</v>
      </c>
      <c r="F2203" s="6" t="s">
        <v>1302</v>
      </c>
      <c r="G2203">
        <v>555902</v>
      </c>
      <c r="H2203" s="6" t="s">
        <v>1303</v>
      </c>
      <c r="I2203" s="9">
        <v>5</v>
      </c>
      <c r="J2203">
        <v>0.17</v>
      </c>
      <c r="K2203">
        <v>3</v>
      </c>
      <c r="L2203">
        <v>5</v>
      </c>
    </row>
    <row r="2204" spans="1:12" x14ac:dyDescent="0.2">
      <c r="A2204" t="str">
        <f>Utdanningstilbud[[#This Row],[studiestednr]]&amp;"|"&amp;Utdanningstilbud[[#This Row],[tilbudkode]]</f>
        <v>520|BPVDL</v>
      </c>
      <c r="B2204">
        <v>520</v>
      </c>
      <c r="C2204" t="s">
        <v>1300</v>
      </c>
      <c r="D2204">
        <v>225</v>
      </c>
      <c r="E2204" t="s">
        <v>1301</v>
      </c>
      <c r="F2204" s="6" t="s">
        <v>1304</v>
      </c>
      <c r="G2204">
        <v>555902</v>
      </c>
      <c r="H2204" s="6" t="s">
        <v>1305</v>
      </c>
      <c r="I2204" s="9">
        <v>5</v>
      </c>
      <c r="J2204">
        <v>0.17</v>
      </c>
      <c r="K2204">
        <v>3</v>
      </c>
      <c r="L2204">
        <v>5</v>
      </c>
    </row>
    <row r="2205" spans="1:12" x14ac:dyDescent="0.2">
      <c r="A2205" t="str">
        <f>Utdanningstilbud[[#This Row],[studiestednr]]&amp;"|"&amp;Utdanningstilbud[[#This Row],[tilbudkode]]</f>
        <v>520|BPVDL</v>
      </c>
      <c r="B2205">
        <v>520</v>
      </c>
      <c r="C2205" t="s">
        <v>1300</v>
      </c>
      <c r="D2205">
        <v>225</v>
      </c>
      <c r="E2205" t="s">
        <v>1301</v>
      </c>
      <c r="F2205" s="6" t="s">
        <v>1304</v>
      </c>
      <c r="G2205">
        <v>999999</v>
      </c>
      <c r="H2205" s="6" t="s">
        <v>1305</v>
      </c>
      <c r="I2205" s="9">
        <v>5</v>
      </c>
      <c r="J2205">
        <v>0.17</v>
      </c>
      <c r="K2205">
        <v>3</v>
      </c>
      <c r="L2205">
        <v>5</v>
      </c>
    </row>
    <row r="2206" spans="1:12" x14ac:dyDescent="0.2">
      <c r="A2206" t="str">
        <f>Utdanningstilbud[[#This Row],[studiestednr]]&amp;"|"&amp;Utdanningstilbud[[#This Row],[tilbudkode]]</f>
        <v>520|DAELE-1</v>
      </c>
      <c r="B2206">
        <v>520</v>
      </c>
      <c r="C2206" t="s">
        <v>1300</v>
      </c>
      <c r="D2206">
        <v>225</v>
      </c>
      <c r="E2206" t="s">
        <v>1301</v>
      </c>
      <c r="F2206" s="6" t="s">
        <v>1324</v>
      </c>
      <c r="G2206">
        <v>555902</v>
      </c>
      <c r="H2206" s="6" t="s">
        <v>1325</v>
      </c>
      <c r="I2206" s="9">
        <v>7</v>
      </c>
      <c r="J2206">
        <v>0.23</v>
      </c>
      <c r="K2206">
        <v>3</v>
      </c>
      <c r="L2206">
        <v>10</v>
      </c>
    </row>
    <row r="2207" spans="1:12" x14ac:dyDescent="0.2">
      <c r="A2207" t="str">
        <f>Utdanningstilbud[[#This Row],[studiestednr]]&amp;"|"&amp;Utdanningstilbud[[#This Row],[tilbudkode]]</f>
        <v>520|DAELE-2</v>
      </c>
      <c r="B2207">
        <v>520</v>
      </c>
      <c r="C2207" t="s">
        <v>1300</v>
      </c>
      <c r="D2207">
        <v>225</v>
      </c>
      <c r="E2207" t="s">
        <v>1301</v>
      </c>
      <c r="F2207" s="6" t="s">
        <v>2378</v>
      </c>
      <c r="G2207">
        <v>555902</v>
      </c>
      <c r="H2207" s="6" t="s">
        <v>1325</v>
      </c>
      <c r="I2207" s="9">
        <v>10</v>
      </c>
      <c r="J2207">
        <v>0.33</v>
      </c>
      <c r="K2207">
        <v>3</v>
      </c>
      <c r="L2207">
        <v>10</v>
      </c>
    </row>
    <row r="2208" spans="1:12" x14ac:dyDescent="0.2">
      <c r="A2208" t="str">
        <f>Utdanningstilbud[[#This Row],[studiestednr]]&amp;"|"&amp;Utdanningstilbud[[#This Row],[tilbudkode]]</f>
        <v>520|DAHYD-1</v>
      </c>
      <c r="B2208">
        <v>520</v>
      </c>
      <c r="C2208" t="s">
        <v>1300</v>
      </c>
      <c r="D2208">
        <v>225</v>
      </c>
      <c r="E2208" t="s">
        <v>1301</v>
      </c>
      <c r="F2208" s="6" t="s">
        <v>1306</v>
      </c>
      <c r="G2208">
        <v>555902</v>
      </c>
      <c r="H2208" s="6" t="s">
        <v>1307</v>
      </c>
      <c r="I2208" s="9">
        <v>7</v>
      </c>
      <c r="J2208">
        <v>0.23</v>
      </c>
      <c r="K2208">
        <v>3</v>
      </c>
      <c r="L2208">
        <v>10</v>
      </c>
    </row>
    <row r="2209" spans="1:12" x14ac:dyDescent="0.2">
      <c r="A2209" t="str">
        <f>Utdanningstilbud[[#This Row],[studiestednr]]&amp;"|"&amp;Utdanningstilbud[[#This Row],[tilbudkode]]</f>
        <v>520|DAHYD-2</v>
      </c>
      <c r="B2209">
        <v>520</v>
      </c>
      <c r="C2209" t="s">
        <v>1300</v>
      </c>
      <c r="D2209">
        <v>225</v>
      </c>
      <c r="E2209" t="s">
        <v>1301</v>
      </c>
      <c r="F2209" s="6" t="s">
        <v>2379</v>
      </c>
      <c r="G2209">
        <v>555902</v>
      </c>
      <c r="H2209" s="6" t="s">
        <v>1307</v>
      </c>
      <c r="I2209" s="9">
        <v>10</v>
      </c>
      <c r="J2209">
        <v>0.33</v>
      </c>
      <c r="K2209">
        <v>3</v>
      </c>
      <c r="L2209">
        <v>10</v>
      </c>
    </row>
    <row r="2210" spans="1:12" x14ac:dyDescent="0.2">
      <c r="A2210" t="str">
        <f>Utdanningstilbud[[#This Row],[studiestednr]]&amp;"|"&amp;Utdanningstilbud[[#This Row],[tilbudkode]]</f>
        <v>520|DIGIT</v>
      </c>
      <c r="B2210">
        <v>520</v>
      </c>
      <c r="C2210" t="s">
        <v>1300</v>
      </c>
      <c r="D2210">
        <v>225</v>
      </c>
      <c r="E2210" t="s">
        <v>1301</v>
      </c>
      <c r="F2210" s="6" t="s">
        <v>2380</v>
      </c>
      <c r="G2210">
        <v>555902</v>
      </c>
      <c r="H2210" s="6" t="s">
        <v>1303</v>
      </c>
      <c r="I2210" s="9">
        <v>5</v>
      </c>
      <c r="J2210">
        <v>0.17</v>
      </c>
      <c r="K2210">
        <v>3</v>
      </c>
      <c r="L2210">
        <v>5</v>
      </c>
    </row>
    <row r="2211" spans="1:12" x14ac:dyDescent="0.2">
      <c r="A2211" t="str">
        <f>Utdanningstilbud[[#This Row],[studiestednr]]&amp;"|"&amp;Utdanningstilbud[[#This Row],[tilbudkode]]</f>
        <v>520|FTDAELE</v>
      </c>
      <c r="B2211">
        <v>520</v>
      </c>
      <c r="C2211" t="s">
        <v>1300</v>
      </c>
      <c r="D2211">
        <v>225</v>
      </c>
      <c r="E2211" t="s">
        <v>1301</v>
      </c>
      <c r="F2211" s="6" t="s">
        <v>1308</v>
      </c>
      <c r="G2211">
        <v>555902</v>
      </c>
      <c r="H2211" s="6" t="s">
        <v>1309</v>
      </c>
      <c r="I2211" s="9">
        <v>30</v>
      </c>
      <c r="J2211">
        <v>0.17</v>
      </c>
      <c r="K2211">
        <v>3</v>
      </c>
      <c r="L2211">
        <v>30</v>
      </c>
    </row>
    <row r="2212" spans="1:12" x14ac:dyDescent="0.2">
      <c r="A2212" t="str">
        <f>Utdanningstilbud[[#This Row],[studiestednr]]&amp;"|"&amp;Utdanningstilbud[[#This Row],[tilbudkode]]</f>
        <v>520|FTDAHYD</v>
      </c>
      <c r="B2212">
        <v>520</v>
      </c>
      <c r="C2212" t="s">
        <v>1300</v>
      </c>
      <c r="D2212">
        <v>225</v>
      </c>
      <c r="E2212" t="s">
        <v>1301</v>
      </c>
      <c r="F2212" s="6" t="s">
        <v>1310</v>
      </c>
      <c r="G2212">
        <v>555902</v>
      </c>
      <c r="H2212" s="6" t="s">
        <v>1309</v>
      </c>
      <c r="I2212" s="9">
        <v>30</v>
      </c>
      <c r="J2212">
        <v>0.17</v>
      </c>
      <c r="K2212">
        <v>3</v>
      </c>
      <c r="L2212">
        <v>30</v>
      </c>
    </row>
    <row r="2213" spans="1:12" x14ac:dyDescent="0.2">
      <c r="A2213" t="str">
        <f>Utdanningstilbud[[#This Row],[studiestednr]]&amp;"|"&amp;Utdanningstilbud[[#This Row],[tilbudkode]]</f>
        <v>520|FTHYD</v>
      </c>
      <c r="B2213">
        <v>520</v>
      </c>
      <c r="C2213" t="s">
        <v>1300</v>
      </c>
      <c r="D2213">
        <v>225</v>
      </c>
      <c r="E2213" t="s">
        <v>1301</v>
      </c>
      <c r="F2213" s="6" t="s">
        <v>1311</v>
      </c>
      <c r="G2213">
        <v>555227</v>
      </c>
      <c r="H2213" s="6" t="s">
        <v>1312</v>
      </c>
      <c r="I2213" s="9">
        <v>45</v>
      </c>
      <c r="J2213">
        <v>0.25</v>
      </c>
      <c r="K2213">
        <v>3</v>
      </c>
      <c r="L2213">
        <v>30</v>
      </c>
    </row>
    <row r="2214" spans="1:12" x14ac:dyDescent="0.2">
      <c r="A2214" t="str">
        <f>Utdanningstilbud[[#This Row],[studiestednr]]&amp;"|"&amp;Utdanningstilbud[[#This Row],[tilbudkode]]</f>
        <v>520|HYD01</v>
      </c>
      <c r="B2214">
        <v>520</v>
      </c>
      <c r="C2214" t="s">
        <v>1300</v>
      </c>
      <c r="D2214">
        <v>225</v>
      </c>
      <c r="E2214" t="s">
        <v>1301</v>
      </c>
      <c r="F2214" s="6" t="s">
        <v>1313</v>
      </c>
      <c r="G2214">
        <v>555227</v>
      </c>
      <c r="H2214" s="6" t="s">
        <v>1314</v>
      </c>
      <c r="I2214" s="9">
        <v>7</v>
      </c>
      <c r="J2214">
        <v>0.23</v>
      </c>
      <c r="K2214">
        <v>3</v>
      </c>
      <c r="L2214">
        <v>5</v>
      </c>
    </row>
    <row r="2215" spans="1:12" x14ac:dyDescent="0.2">
      <c r="A2215" t="str">
        <f>Utdanningstilbud[[#This Row],[studiestednr]]&amp;"|"&amp;Utdanningstilbud[[#This Row],[tilbudkode]]</f>
        <v>520|HYD02</v>
      </c>
      <c r="B2215">
        <v>520</v>
      </c>
      <c r="C2215" t="s">
        <v>1300</v>
      </c>
      <c r="D2215">
        <v>225</v>
      </c>
      <c r="E2215" t="s">
        <v>1301</v>
      </c>
      <c r="F2215" s="6" t="s">
        <v>1315</v>
      </c>
      <c r="G2215">
        <v>555227</v>
      </c>
      <c r="H2215" s="6" t="s">
        <v>1316</v>
      </c>
      <c r="I2215" s="9">
        <v>7</v>
      </c>
      <c r="J2215">
        <v>0.23</v>
      </c>
      <c r="K2215">
        <v>3</v>
      </c>
      <c r="L2215">
        <v>5</v>
      </c>
    </row>
    <row r="2216" spans="1:12" x14ac:dyDescent="0.2">
      <c r="A2216" t="str">
        <f>Utdanningstilbud[[#This Row],[studiestednr]]&amp;"|"&amp;Utdanningstilbud[[#This Row],[tilbudkode]]</f>
        <v>520|HYD03</v>
      </c>
      <c r="B2216">
        <v>520</v>
      </c>
      <c r="C2216" t="s">
        <v>1300</v>
      </c>
      <c r="D2216">
        <v>225</v>
      </c>
      <c r="E2216" t="s">
        <v>1301</v>
      </c>
      <c r="F2216" s="6" t="s">
        <v>1317</v>
      </c>
      <c r="G2216">
        <v>555227</v>
      </c>
      <c r="H2216" s="6" t="s">
        <v>1318</v>
      </c>
      <c r="I2216" s="9">
        <v>6</v>
      </c>
      <c r="J2216">
        <v>0.2</v>
      </c>
      <c r="K2216">
        <v>3</v>
      </c>
      <c r="L2216">
        <v>5</v>
      </c>
    </row>
    <row r="2217" spans="1:12" x14ac:dyDescent="0.2">
      <c r="A2217" t="str">
        <f>Utdanningstilbud[[#This Row],[studiestednr]]&amp;"|"&amp;Utdanningstilbud[[#This Row],[tilbudkode]]</f>
        <v>520|HYD04</v>
      </c>
      <c r="B2217">
        <v>520</v>
      </c>
      <c r="C2217" t="s">
        <v>1300</v>
      </c>
      <c r="D2217">
        <v>225</v>
      </c>
      <c r="E2217" t="s">
        <v>1301</v>
      </c>
      <c r="F2217" s="6" t="s">
        <v>1319</v>
      </c>
      <c r="G2217">
        <v>555227</v>
      </c>
      <c r="H2217" s="6" t="s">
        <v>1320</v>
      </c>
      <c r="I2217" s="9">
        <v>7</v>
      </c>
      <c r="J2217">
        <v>0.23</v>
      </c>
      <c r="K2217">
        <v>3</v>
      </c>
      <c r="L2217">
        <v>5</v>
      </c>
    </row>
    <row r="2218" spans="1:12" x14ac:dyDescent="0.2">
      <c r="A2218" t="str">
        <f>Utdanningstilbud[[#This Row],[studiestednr]]&amp;"|"&amp;Utdanningstilbud[[#This Row],[tilbudkode]]</f>
        <v>520|KUL01</v>
      </c>
      <c r="B2218">
        <v>520</v>
      </c>
      <c r="C2218" t="s">
        <v>1300</v>
      </c>
      <c r="D2218">
        <v>225</v>
      </c>
      <c r="E2218" t="s">
        <v>1301</v>
      </c>
      <c r="F2218" s="6" t="s">
        <v>1008</v>
      </c>
      <c r="G2218">
        <v>555227</v>
      </c>
      <c r="H2218" s="6" t="s">
        <v>1321</v>
      </c>
      <c r="I2218" s="9">
        <v>7</v>
      </c>
      <c r="J2218">
        <v>0.23</v>
      </c>
      <c r="K2218">
        <v>3</v>
      </c>
      <c r="L2218">
        <v>5</v>
      </c>
    </row>
    <row r="2219" spans="1:12" x14ac:dyDescent="0.2">
      <c r="A2219" t="str">
        <f>Utdanningstilbud[[#This Row],[studiestednr]]&amp;"|"&amp;Utdanningstilbud[[#This Row],[tilbudkode]]</f>
        <v>520|PLS01</v>
      </c>
      <c r="B2219">
        <v>520</v>
      </c>
      <c r="C2219" t="s">
        <v>1300</v>
      </c>
      <c r="D2219">
        <v>225</v>
      </c>
      <c r="E2219" t="s">
        <v>1301</v>
      </c>
      <c r="F2219" s="6" t="s">
        <v>1322</v>
      </c>
      <c r="G2219">
        <v>555902</v>
      </c>
      <c r="H2219" s="6" t="s">
        <v>1323</v>
      </c>
      <c r="I2219" s="9">
        <v>5</v>
      </c>
      <c r="J2219">
        <v>0.17</v>
      </c>
      <c r="K2219">
        <v>3</v>
      </c>
      <c r="L2219">
        <v>5</v>
      </c>
    </row>
    <row r="2220" spans="1:12" x14ac:dyDescent="0.2">
      <c r="A2220" t="str">
        <f>Utdanningstilbud[[#This Row],[studiestednr]]&amp;"|"&amp;Utdanningstilbud[[#This Row],[tilbudkode]]</f>
        <v>520|PLS02</v>
      </c>
      <c r="B2220">
        <v>520</v>
      </c>
      <c r="C2220" t="s">
        <v>1300</v>
      </c>
      <c r="D2220">
        <v>225</v>
      </c>
      <c r="E2220" t="s">
        <v>1301</v>
      </c>
      <c r="F2220" s="6" t="s">
        <v>2381</v>
      </c>
      <c r="G2220">
        <v>555902</v>
      </c>
      <c r="H2220" s="6" t="s">
        <v>2382</v>
      </c>
      <c r="I2220" s="9">
        <v>5</v>
      </c>
      <c r="J2220">
        <v>0.17</v>
      </c>
      <c r="K2220">
        <v>3</v>
      </c>
      <c r="L2220">
        <v>5</v>
      </c>
    </row>
    <row r="2221" spans="1:12" x14ac:dyDescent="0.2">
      <c r="A2221" t="str">
        <f>Utdanningstilbud[[#This Row],[studiestednr]]&amp;"|"&amp;Utdanningstilbud[[#This Row],[tilbudkode]]</f>
        <v>520|PVDL</v>
      </c>
      <c r="B2221">
        <v>520</v>
      </c>
      <c r="C2221" t="s">
        <v>1300</v>
      </c>
      <c r="D2221">
        <v>225</v>
      </c>
      <c r="E2221" t="s">
        <v>1301</v>
      </c>
      <c r="F2221" s="6" t="s">
        <v>2383</v>
      </c>
      <c r="G2221">
        <v>555902</v>
      </c>
      <c r="H2221" s="6" t="s">
        <v>1305</v>
      </c>
      <c r="I2221" s="9">
        <v>5</v>
      </c>
      <c r="J2221">
        <v>0.17</v>
      </c>
      <c r="K2221">
        <v>3</v>
      </c>
      <c r="L2221">
        <v>5</v>
      </c>
    </row>
    <row r="2222" spans="1:12" x14ac:dyDescent="0.2">
      <c r="A2222" t="str">
        <f>Utdanningstilbud[[#This Row],[studiestednr]]&amp;"|"&amp;Utdanningstilbud[[#This Row],[tilbudkode]]</f>
        <v>520|PVDL</v>
      </c>
      <c r="B2222">
        <v>520</v>
      </c>
      <c r="C2222" t="s">
        <v>1300</v>
      </c>
      <c r="D2222">
        <v>225</v>
      </c>
      <c r="E2222" t="s">
        <v>1301</v>
      </c>
      <c r="F2222" s="6" t="s">
        <v>2383</v>
      </c>
      <c r="G2222">
        <v>999999</v>
      </c>
      <c r="H2222" s="6" t="s">
        <v>1305</v>
      </c>
      <c r="I2222" s="9">
        <v>5</v>
      </c>
      <c r="J2222">
        <v>0.17</v>
      </c>
      <c r="K2222">
        <v>3</v>
      </c>
      <c r="L2222">
        <v>5</v>
      </c>
    </row>
    <row r="2223" spans="1:12" x14ac:dyDescent="0.2">
      <c r="A2223" t="str">
        <f>Utdanningstilbud[[#This Row],[studiestednr]]&amp;"|"&amp;Utdanningstilbud[[#This Row],[tilbudkode]]</f>
        <v>522|DRAK</v>
      </c>
      <c r="B2223">
        <v>522</v>
      </c>
      <c r="C2223" t="s">
        <v>1326</v>
      </c>
      <c r="D2223">
        <v>226</v>
      </c>
      <c r="E2223" t="s">
        <v>1327</v>
      </c>
      <c r="F2223" s="6" t="s">
        <v>1328</v>
      </c>
      <c r="G2223">
        <v>579922</v>
      </c>
      <c r="H2223" s="6" t="s">
        <v>1329</v>
      </c>
      <c r="I2223" s="9">
        <v>60</v>
      </c>
      <c r="J2223">
        <v>0.5</v>
      </c>
      <c r="K2223">
        <v>3</v>
      </c>
      <c r="L2223">
        <v>16</v>
      </c>
    </row>
    <row r="2224" spans="1:12" x14ac:dyDescent="0.2">
      <c r="A2224" t="str">
        <f>Utdanningstilbud[[#This Row],[studiestednr]]&amp;"|"&amp;Utdanningstilbud[[#This Row],[tilbudkode]]</f>
        <v>533|FTK01N</v>
      </c>
      <c r="B2224">
        <v>533</v>
      </c>
      <c r="C2224" t="s">
        <v>1345</v>
      </c>
      <c r="D2224">
        <v>227</v>
      </c>
      <c r="E2224" t="s">
        <v>1343</v>
      </c>
      <c r="F2224" s="6" t="s">
        <v>950</v>
      </c>
      <c r="G2224">
        <v>552204</v>
      </c>
      <c r="H2224" s="6" t="s">
        <v>1169</v>
      </c>
      <c r="I2224" s="9">
        <v>120</v>
      </c>
      <c r="J2224">
        <v>0.67</v>
      </c>
      <c r="K2224">
        <v>3</v>
      </c>
      <c r="L2224">
        <v>75</v>
      </c>
    </row>
    <row r="2225" spans="1:12" x14ac:dyDescent="0.2">
      <c r="A2225" t="str">
        <f>Utdanningstilbud[[#This Row],[studiestednr]]&amp;"|"&amp;Utdanningstilbud[[#This Row],[tilbudkode]]</f>
        <v>533|FTK02N</v>
      </c>
      <c r="B2225">
        <v>533</v>
      </c>
      <c r="C2225" t="s">
        <v>1345</v>
      </c>
      <c r="D2225">
        <v>227</v>
      </c>
      <c r="E2225" t="s">
        <v>1343</v>
      </c>
      <c r="F2225" s="6" t="s">
        <v>1170</v>
      </c>
      <c r="G2225">
        <v>558106</v>
      </c>
      <c r="H2225" s="6" t="s">
        <v>1171</v>
      </c>
      <c r="I2225" s="9">
        <v>120</v>
      </c>
      <c r="J2225">
        <v>0.67</v>
      </c>
      <c r="K2225">
        <v>3</v>
      </c>
      <c r="L2225">
        <v>75</v>
      </c>
    </row>
    <row r="2226" spans="1:12" x14ac:dyDescent="0.2">
      <c r="A2226" t="str">
        <f>Utdanningstilbud[[#This Row],[studiestednr]]&amp;"|"&amp;Utdanningstilbud[[#This Row],[tilbudkode]]</f>
        <v>533|KPH50K</v>
      </c>
      <c r="B2226">
        <v>533</v>
      </c>
      <c r="C2226" t="s">
        <v>1345</v>
      </c>
      <c r="D2226">
        <v>227</v>
      </c>
      <c r="E2226" t="s">
        <v>1343</v>
      </c>
      <c r="F2226" s="6" t="s">
        <v>2384</v>
      </c>
      <c r="G2226">
        <v>571905</v>
      </c>
      <c r="H2226" s="6" t="s">
        <v>968</v>
      </c>
      <c r="I2226" s="9">
        <v>30</v>
      </c>
      <c r="J2226">
        <v>0.5</v>
      </c>
      <c r="K2226">
        <v>3</v>
      </c>
      <c r="L2226">
        <v>20</v>
      </c>
    </row>
    <row r="2227" spans="1:12" x14ac:dyDescent="0.2">
      <c r="A2227" t="str">
        <f>Utdanningstilbud[[#This Row],[studiestednr]]&amp;"|"&amp;Utdanningstilbud[[#This Row],[tilbudkode]]</f>
        <v>534|FHH05D</v>
      </c>
      <c r="B2227">
        <v>534</v>
      </c>
      <c r="C2227" t="s">
        <v>1346</v>
      </c>
      <c r="D2227">
        <v>227</v>
      </c>
      <c r="E2227" t="s">
        <v>1343</v>
      </c>
      <c r="F2227" s="6" t="s">
        <v>771</v>
      </c>
      <c r="G2227">
        <v>561906</v>
      </c>
      <c r="H2227" s="6" t="s">
        <v>410</v>
      </c>
      <c r="I2227" s="9">
        <v>60</v>
      </c>
      <c r="J2227">
        <v>0.5</v>
      </c>
      <c r="K2227">
        <v>3</v>
      </c>
      <c r="L2227">
        <v>18</v>
      </c>
    </row>
    <row r="2228" spans="1:12" x14ac:dyDescent="0.2">
      <c r="A2228" t="str">
        <f>Utdanningstilbud[[#This Row],[studiestednr]]&amp;"|"&amp;Utdanningstilbud[[#This Row],[tilbudkode]]</f>
        <v>534|FHH12D</v>
      </c>
      <c r="B2228">
        <v>534</v>
      </c>
      <c r="C2228" t="s">
        <v>1346</v>
      </c>
      <c r="D2228">
        <v>227</v>
      </c>
      <c r="E2228" t="s">
        <v>1343</v>
      </c>
      <c r="F2228" s="6" t="s">
        <v>405</v>
      </c>
      <c r="G2228">
        <v>569930</v>
      </c>
      <c r="H2228" s="6" t="s">
        <v>406</v>
      </c>
      <c r="I2228" s="9">
        <v>60</v>
      </c>
      <c r="J2228">
        <v>0.5</v>
      </c>
      <c r="K2228">
        <v>3</v>
      </c>
      <c r="L2228">
        <v>18</v>
      </c>
    </row>
    <row r="2229" spans="1:12" x14ac:dyDescent="0.2">
      <c r="A2229" t="str">
        <f>Utdanningstilbud[[#This Row],[studiestednr]]&amp;"|"&amp;Utdanningstilbud[[#This Row],[tilbudkode]]</f>
        <v>534|FHH14D</v>
      </c>
      <c r="B2229">
        <v>534</v>
      </c>
      <c r="C2229" t="s">
        <v>1346</v>
      </c>
      <c r="D2229">
        <v>227</v>
      </c>
      <c r="E2229" t="s">
        <v>1343</v>
      </c>
      <c r="F2229" s="6" t="s">
        <v>45</v>
      </c>
      <c r="G2229">
        <v>569938</v>
      </c>
      <c r="H2229" s="6" t="s">
        <v>46</v>
      </c>
      <c r="I2229" s="9">
        <v>60</v>
      </c>
      <c r="J2229">
        <v>0.5</v>
      </c>
      <c r="K2229">
        <v>3</v>
      </c>
      <c r="L2229">
        <v>18</v>
      </c>
    </row>
    <row r="2230" spans="1:12" x14ac:dyDescent="0.2">
      <c r="A2230" t="str">
        <f>Utdanningstilbud[[#This Row],[studiestednr]]&amp;"|"&amp;Utdanningstilbud[[#This Row],[tilbudkode]]</f>
        <v>534|FHH86N</v>
      </c>
      <c r="B2230">
        <v>534</v>
      </c>
      <c r="C2230" t="s">
        <v>1346</v>
      </c>
      <c r="D2230">
        <v>227</v>
      </c>
      <c r="E2230" t="s">
        <v>1343</v>
      </c>
      <c r="F2230" s="6" t="s">
        <v>1347</v>
      </c>
      <c r="G2230">
        <v>562903</v>
      </c>
      <c r="H2230" s="6" t="s">
        <v>2647</v>
      </c>
      <c r="I2230" s="9">
        <v>30</v>
      </c>
      <c r="J2230">
        <v>0.5</v>
      </c>
      <c r="K2230">
        <v>2</v>
      </c>
      <c r="L2230">
        <v>0</v>
      </c>
    </row>
    <row r="2231" spans="1:12" x14ac:dyDescent="0.2">
      <c r="A2231" t="str">
        <f>Utdanningstilbud[[#This Row],[studiestednr]]&amp;"|"&amp;Utdanningstilbud[[#This Row],[tilbudkode]]</f>
        <v>534|FHH86N</v>
      </c>
      <c r="B2231">
        <v>534</v>
      </c>
      <c r="C2231" t="s">
        <v>1346</v>
      </c>
      <c r="D2231">
        <v>227</v>
      </c>
      <c r="E2231" t="s">
        <v>1343</v>
      </c>
      <c r="F2231" s="6" t="s">
        <v>1347</v>
      </c>
      <c r="G2231">
        <v>562903</v>
      </c>
      <c r="H2231" s="6" t="s">
        <v>1348</v>
      </c>
      <c r="I2231" s="9">
        <v>30</v>
      </c>
      <c r="J2231">
        <v>0.5</v>
      </c>
      <c r="K2231">
        <v>2</v>
      </c>
      <c r="L2231">
        <v>0</v>
      </c>
    </row>
    <row r="2232" spans="1:12" x14ac:dyDescent="0.2">
      <c r="A2232" t="str">
        <f>Utdanningstilbud[[#This Row],[studiestednr]]&amp;"|"&amp;Utdanningstilbud[[#This Row],[tilbudkode]]</f>
        <v>534|FHH89K</v>
      </c>
      <c r="B2232">
        <v>534</v>
      </c>
      <c r="C2232" t="s">
        <v>1346</v>
      </c>
      <c r="D2232">
        <v>227</v>
      </c>
      <c r="E2232" t="s">
        <v>1343</v>
      </c>
      <c r="F2232" s="6" t="s">
        <v>744</v>
      </c>
      <c r="G2232">
        <v>561906</v>
      </c>
      <c r="H2232" s="6" t="s">
        <v>410</v>
      </c>
      <c r="I2232" s="9">
        <v>60</v>
      </c>
      <c r="J2232">
        <v>0.5</v>
      </c>
      <c r="K2232">
        <v>3</v>
      </c>
      <c r="L2232">
        <v>18</v>
      </c>
    </row>
    <row r="2233" spans="1:12" x14ac:dyDescent="0.2">
      <c r="A2233" t="str">
        <f>Utdanningstilbud[[#This Row],[studiestednr]]&amp;"|"&amp;Utdanningstilbud[[#This Row],[tilbudkode]]</f>
        <v>534|FHH98K</v>
      </c>
      <c r="B2233">
        <v>534</v>
      </c>
      <c r="C2233" t="s">
        <v>1346</v>
      </c>
      <c r="D2233">
        <v>227</v>
      </c>
      <c r="E2233" t="s">
        <v>1343</v>
      </c>
      <c r="F2233" s="6" t="s">
        <v>1064</v>
      </c>
      <c r="G2233">
        <v>569930</v>
      </c>
      <c r="H2233" s="6" t="s">
        <v>406</v>
      </c>
      <c r="I2233" s="9">
        <v>60</v>
      </c>
      <c r="J2233">
        <v>0.5</v>
      </c>
      <c r="K2233">
        <v>3</v>
      </c>
      <c r="L2233">
        <v>18</v>
      </c>
    </row>
    <row r="2234" spans="1:12" x14ac:dyDescent="0.2">
      <c r="A2234" t="str">
        <f>Utdanningstilbud[[#This Row],[studiestednr]]&amp;"|"&amp;Utdanningstilbud[[#This Row],[tilbudkode]]</f>
        <v>534|FHS56N</v>
      </c>
      <c r="B2234">
        <v>534</v>
      </c>
      <c r="C2234" t="s">
        <v>1346</v>
      </c>
      <c r="D2234">
        <v>227</v>
      </c>
      <c r="E2234" t="s">
        <v>1343</v>
      </c>
      <c r="F2234" s="6" t="s">
        <v>2648</v>
      </c>
      <c r="G2234">
        <v>562903</v>
      </c>
      <c r="H2234" s="6" t="s">
        <v>2647</v>
      </c>
      <c r="I2234" s="9">
        <v>30</v>
      </c>
      <c r="J2234">
        <v>0.5</v>
      </c>
      <c r="K2234">
        <v>2</v>
      </c>
      <c r="L2234">
        <v>0</v>
      </c>
    </row>
    <row r="2235" spans="1:12" x14ac:dyDescent="0.2">
      <c r="A2235" t="str">
        <f>Utdanningstilbud[[#This Row],[studiestednr]]&amp;"|"&amp;Utdanningstilbud[[#This Row],[tilbudkode]]</f>
        <v>534|FTB01N</v>
      </c>
      <c r="B2235">
        <v>534</v>
      </c>
      <c r="C2235" t="s">
        <v>1346</v>
      </c>
      <c r="D2235">
        <v>227</v>
      </c>
      <c r="E2235" t="s">
        <v>1343</v>
      </c>
      <c r="F2235" s="6" t="s">
        <v>329</v>
      </c>
      <c r="G2235">
        <v>557119</v>
      </c>
      <c r="H2235" s="6" t="s">
        <v>50</v>
      </c>
      <c r="I2235" s="9">
        <v>120</v>
      </c>
      <c r="J2235">
        <v>0.67</v>
      </c>
      <c r="K2235">
        <v>3</v>
      </c>
      <c r="L2235">
        <v>75</v>
      </c>
    </row>
    <row r="2236" spans="1:12" x14ac:dyDescent="0.2">
      <c r="A2236" t="str">
        <f>Utdanningstilbud[[#This Row],[studiestednr]]&amp;"|"&amp;Utdanningstilbud[[#This Row],[tilbudkode]]</f>
        <v>534|FTB02N</v>
      </c>
      <c r="B2236">
        <v>534</v>
      </c>
      <c r="C2236" t="s">
        <v>1346</v>
      </c>
      <c r="D2236">
        <v>227</v>
      </c>
      <c r="E2236" t="s">
        <v>1343</v>
      </c>
      <c r="F2236" s="6" t="s">
        <v>330</v>
      </c>
      <c r="G2236">
        <v>557117</v>
      </c>
      <c r="H2236" s="6" t="s">
        <v>331</v>
      </c>
      <c r="I2236" s="9">
        <v>120</v>
      </c>
      <c r="J2236">
        <v>0.67</v>
      </c>
      <c r="K2236">
        <v>3</v>
      </c>
      <c r="L2236">
        <v>75</v>
      </c>
    </row>
    <row r="2237" spans="1:12" x14ac:dyDescent="0.2">
      <c r="A2237" t="str">
        <f>Utdanningstilbud[[#This Row],[studiestednr]]&amp;"|"&amp;Utdanningstilbud[[#This Row],[tilbudkode]]</f>
        <v>534|FTB03D</v>
      </c>
      <c r="B2237">
        <v>534</v>
      </c>
      <c r="C2237" t="s">
        <v>1346</v>
      </c>
      <c r="D2237">
        <v>227</v>
      </c>
      <c r="E2237" t="s">
        <v>1343</v>
      </c>
      <c r="F2237" s="6" t="s">
        <v>516</v>
      </c>
      <c r="G2237">
        <v>557120</v>
      </c>
      <c r="H2237" s="6" t="s">
        <v>1349</v>
      </c>
      <c r="I2237" s="9">
        <v>120</v>
      </c>
      <c r="J2237">
        <v>0.67</v>
      </c>
      <c r="K2237">
        <v>3</v>
      </c>
      <c r="L2237">
        <v>75</v>
      </c>
    </row>
    <row r="2238" spans="1:12" x14ac:dyDescent="0.2">
      <c r="A2238" t="str">
        <f>Utdanningstilbud[[#This Row],[studiestednr]]&amp;"|"&amp;Utdanningstilbud[[#This Row],[tilbudkode]]</f>
        <v>534|FTB77K</v>
      </c>
      <c r="B2238">
        <v>534</v>
      </c>
      <c r="C2238" t="s">
        <v>1346</v>
      </c>
      <c r="D2238">
        <v>227</v>
      </c>
      <c r="E2238" t="s">
        <v>1343</v>
      </c>
      <c r="F2238" s="6" t="s">
        <v>2385</v>
      </c>
      <c r="G2238">
        <v>557905</v>
      </c>
      <c r="H2238" s="6" t="s">
        <v>2386</v>
      </c>
      <c r="I2238" s="9">
        <v>30</v>
      </c>
      <c r="J2238">
        <v>0.5</v>
      </c>
      <c r="K2238">
        <v>3</v>
      </c>
      <c r="L2238">
        <v>20</v>
      </c>
    </row>
    <row r="2239" spans="1:12" x14ac:dyDescent="0.2">
      <c r="A2239" t="str">
        <f>Utdanningstilbud[[#This Row],[studiestednr]]&amp;"|"&amp;Utdanningstilbud[[#This Row],[tilbudkode]]</f>
        <v>534|FTD02N</v>
      </c>
      <c r="B2239">
        <v>534</v>
      </c>
      <c r="C2239" t="s">
        <v>1346</v>
      </c>
      <c r="D2239">
        <v>227</v>
      </c>
      <c r="E2239" t="s">
        <v>1343</v>
      </c>
      <c r="F2239" s="6" t="s">
        <v>796</v>
      </c>
      <c r="G2239">
        <v>554111</v>
      </c>
      <c r="H2239" s="6" t="s">
        <v>795</v>
      </c>
      <c r="I2239" s="9">
        <v>120</v>
      </c>
      <c r="J2239">
        <v>0.67</v>
      </c>
      <c r="K2239">
        <v>3</v>
      </c>
      <c r="L2239">
        <v>75</v>
      </c>
    </row>
    <row r="2240" spans="1:12" x14ac:dyDescent="0.2">
      <c r="A2240" t="str">
        <f>Utdanningstilbud[[#This Row],[studiestednr]]&amp;"|"&amp;Utdanningstilbud[[#This Row],[tilbudkode]]</f>
        <v>534|FTE01N</v>
      </c>
      <c r="B2240">
        <v>534</v>
      </c>
      <c r="C2240" t="s">
        <v>1346</v>
      </c>
      <c r="D2240">
        <v>227</v>
      </c>
      <c r="E2240" t="s">
        <v>1343</v>
      </c>
      <c r="F2240" s="6" t="s">
        <v>54</v>
      </c>
      <c r="G2240">
        <v>555138</v>
      </c>
      <c r="H2240" s="6" t="s">
        <v>1350</v>
      </c>
      <c r="I2240" s="9">
        <v>120</v>
      </c>
      <c r="J2240">
        <v>0.67</v>
      </c>
      <c r="K2240">
        <v>3</v>
      </c>
      <c r="L2240">
        <v>75</v>
      </c>
    </row>
    <row r="2241" spans="1:12" x14ac:dyDescent="0.2">
      <c r="A2241" t="str">
        <f>Utdanningstilbud[[#This Row],[studiestednr]]&amp;"|"&amp;Utdanningstilbud[[#This Row],[tilbudkode]]</f>
        <v>534|FTE03N</v>
      </c>
      <c r="B2241">
        <v>534</v>
      </c>
      <c r="C2241" t="s">
        <v>1346</v>
      </c>
      <c r="D2241">
        <v>227</v>
      </c>
      <c r="E2241" t="s">
        <v>1343</v>
      </c>
      <c r="F2241" s="6" t="s">
        <v>949</v>
      </c>
      <c r="G2241">
        <v>555118</v>
      </c>
      <c r="H2241" s="6" t="s">
        <v>57</v>
      </c>
      <c r="I2241" s="9">
        <v>120</v>
      </c>
      <c r="J2241">
        <v>0.67</v>
      </c>
      <c r="K2241">
        <v>3</v>
      </c>
      <c r="L2241">
        <v>75</v>
      </c>
    </row>
    <row r="2242" spans="1:12" x14ac:dyDescent="0.2">
      <c r="A2242" t="str">
        <f>Utdanningstilbud[[#This Row],[studiestednr]]&amp;"|"&amp;Utdanningstilbud[[#This Row],[tilbudkode]]</f>
        <v>534|FTE13N</v>
      </c>
      <c r="B2242">
        <v>534</v>
      </c>
      <c r="C2242" t="s">
        <v>1346</v>
      </c>
      <c r="D2242">
        <v>227</v>
      </c>
      <c r="E2242" t="s">
        <v>1343</v>
      </c>
      <c r="F2242" s="6" t="s">
        <v>59</v>
      </c>
      <c r="G2242">
        <v>555118</v>
      </c>
      <c r="H2242" s="6" t="s">
        <v>57</v>
      </c>
      <c r="I2242" s="9">
        <v>120</v>
      </c>
      <c r="J2242">
        <v>0.67</v>
      </c>
      <c r="K2242">
        <v>3</v>
      </c>
      <c r="L2242">
        <v>75</v>
      </c>
    </row>
    <row r="2243" spans="1:12" x14ac:dyDescent="0.2">
      <c r="A2243" t="str">
        <f>Utdanningstilbud[[#This Row],[studiestednr]]&amp;"|"&amp;Utdanningstilbud[[#This Row],[tilbudkode]]</f>
        <v>534|FTI01D</v>
      </c>
      <c r="B2243">
        <v>534</v>
      </c>
      <c r="C2243" t="s">
        <v>1346</v>
      </c>
      <c r="D2243">
        <v>227</v>
      </c>
      <c r="E2243" t="s">
        <v>1343</v>
      </c>
      <c r="F2243" s="6" t="s">
        <v>1351</v>
      </c>
      <c r="G2243">
        <v>554201</v>
      </c>
      <c r="H2243" s="6" t="s">
        <v>1352</v>
      </c>
      <c r="I2243" s="9">
        <v>60</v>
      </c>
      <c r="J2243">
        <v>0.5</v>
      </c>
      <c r="K2243">
        <v>3</v>
      </c>
      <c r="L2243">
        <v>40</v>
      </c>
    </row>
    <row r="2244" spans="1:12" x14ac:dyDescent="0.2">
      <c r="A2244" t="str">
        <f>Utdanningstilbud[[#This Row],[studiestednr]]&amp;"|"&amp;Utdanningstilbud[[#This Row],[tilbudkode]]</f>
        <v>534|FTI02D</v>
      </c>
      <c r="B2244">
        <v>534</v>
      </c>
      <c r="C2244" t="s">
        <v>1346</v>
      </c>
      <c r="D2244">
        <v>227</v>
      </c>
      <c r="E2244" t="s">
        <v>1343</v>
      </c>
      <c r="F2244" s="6" t="s">
        <v>1353</v>
      </c>
      <c r="G2244">
        <v>554202</v>
      </c>
      <c r="H2244" s="6" t="s">
        <v>64</v>
      </c>
      <c r="I2244" s="9">
        <v>60</v>
      </c>
      <c r="J2244">
        <v>0.5</v>
      </c>
      <c r="K2244">
        <v>3</v>
      </c>
      <c r="L2244">
        <v>40</v>
      </c>
    </row>
    <row r="2245" spans="1:12" x14ac:dyDescent="0.2">
      <c r="A2245" t="str">
        <f>Utdanningstilbud[[#This Row],[studiestednr]]&amp;"|"&amp;Utdanningstilbud[[#This Row],[tilbudkode]]</f>
        <v>534|FTM01H</v>
      </c>
      <c r="B2245">
        <v>534</v>
      </c>
      <c r="C2245" t="s">
        <v>1346</v>
      </c>
      <c r="D2245">
        <v>227</v>
      </c>
      <c r="E2245" t="s">
        <v>1343</v>
      </c>
      <c r="F2245" s="6" t="s">
        <v>68</v>
      </c>
      <c r="G2245">
        <v>581309</v>
      </c>
      <c r="H2245" s="6" t="s">
        <v>69</v>
      </c>
      <c r="I2245" s="9">
        <v>120</v>
      </c>
      <c r="J2245">
        <v>1</v>
      </c>
      <c r="K2245">
        <v>1</v>
      </c>
      <c r="L2245">
        <v>0</v>
      </c>
    </row>
    <row r="2246" spans="1:12" x14ac:dyDescent="0.2">
      <c r="A2246" t="str">
        <f>Utdanningstilbud[[#This Row],[studiestednr]]&amp;"|"&amp;Utdanningstilbud[[#This Row],[tilbudkode]]</f>
        <v>534|FTM02H</v>
      </c>
      <c r="B2246">
        <v>534</v>
      </c>
      <c r="C2246" t="s">
        <v>1346</v>
      </c>
      <c r="D2246">
        <v>227</v>
      </c>
      <c r="E2246" t="s">
        <v>1343</v>
      </c>
      <c r="F2246" s="6" t="s">
        <v>70</v>
      </c>
      <c r="G2246">
        <v>555220</v>
      </c>
      <c r="H2246" s="6" t="s">
        <v>71</v>
      </c>
      <c r="I2246" s="9">
        <v>120</v>
      </c>
      <c r="J2246">
        <v>1</v>
      </c>
      <c r="K2246">
        <v>1</v>
      </c>
      <c r="L2246">
        <v>0</v>
      </c>
    </row>
    <row r="2247" spans="1:12" x14ac:dyDescent="0.2">
      <c r="A2247" t="str">
        <f>Utdanningstilbud[[#This Row],[studiestednr]]&amp;"|"&amp;Utdanningstilbud[[#This Row],[tilbudkode]]</f>
        <v>534|FTM03H</v>
      </c>
      <c r="B2247">
        <v>534</v>
      </c>
      <c r="C2247" t="s">
        <v>1346</v>
      </c>
      <c r="D2247">
        <v>227</v>
      </c>
      <c r="E2247" t="s">
        <v>1343</v>
      </c>
      <c r="F2247" s="6" t="s">
        <v>1496</v>
      </c>
      <c r="G2247">
        <v>581311</v>
      </c>
      <c r="H2247" s="6" t="s">
        <v>1497</v>
      </c>
      <c r="I2247" s="9">
        <v>60</v>
      </c>
      <c r="J2247">
        <v>1</v>
      </c>
      <c r="K2247">
        <v>1</v>
      </c>
      <c r="L2247">
        <v>0</v>
      </c>
    </row>
    <row r="2248" spans="1:12" x14ac:dyDescent="0.2">
      <c r="A2248" t="str">
        <f>Utdanningstilbud[[#This Row],[studiestednr]]&amp;"|"&amp;Utdanningstilbud[[#This Row],[tilbudkode]]</f>
        <v>534|FTM04H</v>
      </c>
      <c r="B2248">
        <v>534</v>
      </c>
      <c r="C2248" t="s">
        <v>1346</v>
      </c>
      <c r="D2248">
        <v>227</v>
      </c>
      <c r="E2248" t="s">
        <v>1343</v>
      </c>
      <c r="F2248" s="6" t="s">
        <v>1498</v>
      </c>
      <c r="G2248">
        <v>555225</v>
      </c>
      <c r="H2248" s="6" t="s">
        <v>1499</v>
      </c>
      <c r="I2248" s="9">
        <v>60</v>
      </c>
      <c r="J2248">
        <v>1</v>
      </c>
      <c r="K2248">
        <v>1</v>
      </c>
      <c r="L2248">
        <v>0</v>
      </c>
    </row>
    <row r="2249" spans="1:12" x14ac:dyDescent="0.2">
      <c r="A2249" t="str">
        <f>Utdanningstilbud[[#This Row],[studiestednr]]&amp;"|"&amp;Utdanningstilbud[[#This Row],[tilbudkode]]</f>
        <v>534|FTM55K</v>
      </c>
      <c r="B2249">
        <v>534</v>
      </c>
      <c r="C2249" t="s">
        <v>1346</v>
      </c>
      <c r="D2249">
        <v>227</v>
      </c>
      <c r="E2249" t="s">
        <v>1343</v>
      </c>
      <c r="F2249" s="6" t="s">
        <v>2649</v>
      </c>
      <c r="G2249">
        <v>589901</v>
      </c>
      <c r="H2249" s="6" t="s">
        <v>2650</v>
      </c>
      <c r="I2249" s="9">
        <v>60</v>
      </c>
      <c r="J2249">
        <v>0.5</v>
      </c>
      <c r="K2249">
        <v>3</v>
      </c>
      <c r="L2249">
        <v>40</v>
      </c>
    </row>
    <row r="2250" spans="1:12" x14ac:dyDescent="0.2">
      <c r="A2250" t="str">
        <f>Utdanningstilbud[[#This Row],[studiestednr]]&amp;"|"&amp;Utdanningstilbud[[#This Row],[tilbudkode]]</f>
        <v>535|FTT08N</v>
      </c>
      <c r="B2250">
        <v>535</v>
      </c>
      <c r="C2250" t="s">
        <v>1354</v>
      </c>
      <c r="D2250">
        <v>227</v>
      </c>
      <c r="E2250" t="s">
        <v>1343</v>
      </c>
      <c r="F2250" s="6" t="s">
        <v>1355</v>
      </c>
      <c r="G2250">
        <v>555224</v>
      </c>
      <c r="H2250" s="6" t="s">
        <v>1279</v>
      </c>
      <c r="I2250" s="9">
        <v>120</v>
      </c>
      <c r="J2250">
        <v>0.67</v>
      </c>
      <c r="K2250">
        <v>3</v>
      </c>
      <c r="L2250">
        <v>75</v>
      </c>
    </row>
    <row r="2251" spans="1:12" x14ac:dyDescent="0.2">
      <c r="A2251" t="str">
        <f>Utdanningstilbud[[#This Row],[studiestednr]]&amp;"|"&amp;Utdanningstilbud[[#This Row],[tilbudkode]]</f>
        <v>535|FTT59N</v>
      </c>
      <c r="B2251">
        <v>535</v>
      </c>
      <c r="C2251" t="s">
        <v>1354</v>
      </c>
      <c r="D2251">
        <v>227</v>
      </c>
      <c r="E2251" t="s">
        <v>1343</v>
      </c>
      <c r="F2251" s="6" t="s">
        <v>1356</v>
      </c>
      <c r="G2251">
        <v>555237</v>
      </c>
      <c r="H2251" s="6" t="s">
        <v>1357</v>
      </c>
      <c r="I2251" s="9">
        <v>120</v>
      </c>
      <c r="J2251">
        <v>0.67</v>
      </c>
      <c r="K2251">
        <v>3</v>
      </c>
      <c r="L2251">
        <v>75</v>
      </c>
    </row>
    <row r="2252" spans="1:12" x14ac:dyDescent="0.2">
      <c r="A2252" t="str">
        <f>Utdanningstilbud[[#This Row],[studiestednr]]&amp;"|"&amp;Utdanningstilbud[[#This Row],[tilbudkode]]</f>
        <v>535|FTT77K</v>
      </c>
      <c r="B2252">
        <v>535</v>
      </c>
      <c r="C2252" t="s">
        <v>1354</v>
      </c>
      <c r="D2252">
        <v>227</v>
      </c>
      <c r="E2252" t="s">
        <v>1343</v>
      </c>
      <c r="F2252" s="6" t="s">
        <v>2387</v>
      </c>
      <c r="G2252">
        <v>557153</v>
      </c>
      <c r="H2252" s="6" t="s">
        <v>2388</v>
      </c>
      <c r="I2252" s="9">
        <v>120</v>
      </c>
      <c r="J2252">
        <v>0.67</v>
      </c>
      <c r="K2252">
        <v>3</v>
      </c>
      <c r="L2252">
        <v>75</v>
      </c>
    </row>
    <row r="2253" spans="1:12" x14ac:dyDescent="0.2">
      <c r="A2253" t="str">
        <f>Utdanningstilbud[[#This Row],[studiestednr]]&amp;"|"&amp;Utdanningstilbud[[#This Row],[tilbudkode]]</f>
        <v>535|FTT78K</v>
      </c>
      <c r="B2253">
        <v>535</v>
      </c>
      <c r="C2253" t="s">
        <v>1354</v>
      </c>
      <c r="D2253">
        <v>227</v>
      </c>
      <c r="E2253" t="s">
        <v>1343</v>
      </c>
      <c r="F2253" s="6" t="s">
        <v>2389</v>
      </c>
      <c r="G2253">
        <v>555244</v>
      </c>
      <c r="H2253" s="6" t="s">
        <v>2390</v>
      </c>
      <c r="I2253" s="9">
        <v>180</v>
      </c>
      <c r="J2253">
        <v>0.67</v>
      </c>
      <c r="K2253">
        <v>3</v>
      </c>
      <c r="L2253">
        <v>125</v>
      </c>
    </row>
    <row r="2254" spans="1:12" x14ac:dyDescent="0.2">
      <c r="A2254" t="str">
        <f>Utdanningstilbud[[#This Row],[studiestednr]]&amp;"|"&amp;Utdanningstilbud[[#This Row],[tilbudkode]]</f>
        <v>535|FTT78K</v>
      </c>
      <c r="B2254">
        <v>535</v>
      </c>
      <c r="C2254" t="s">
        <v>1354</v>
      </c>
      <c r="D2254">
        <v>227</v>
      </c>
      <c r="E2254" t="s">
        <v>1343</v>
      </c>
      <c r="F2254" s="6" t="s">
        <v>2389</v>
      </c>
      <c r="G2254">
        <v>555245</v>
      </c>
      <c r="H2254" s="6" t="s">
        <v>2390</v>
      </c>
      <c r="I2254" s="9">
        <v>180</v>
      </c>
      <c r="J2254">
        <v>0.67</v>
      </c>
      <c r="K2254">
        <v>3</v>
      </c>
      <c r="L2254">
        <v>125</v>
      </c>
    </row>
    <row r="2255" spans="1:12" x14ac:dyDescent="0.2">
      <c r="A2255" t="str">
        <f>Utdanningstilbud[[#This Row],[studiestednr]]&amp;"|"&amp;Utdanningstilbud[[#This Row],[tilbudkode]]</f>
        <v>535|FTT79K</v>
      </c>
      <c r="B2255">
        <v>535</v>
      </c>
      <c r="C2255" t="s">
        <v>1354</v>
      </c>
      <c r="D2255">
        <v>227</v>
      </c>
      <c r="E2255" t="s">
        <v>1343</v>
      </c>
      <c r="F2255" s="6" t="s">
        <v>2391</v>
      </c>
      <c r="G2255">
        <v>555243</v>
      </c>
      <c r="H2255" s="6" t="s">
        <v>2392</v>
      </c>
      <c r="I2255" s="9">
        <v>180</v>
      </c>
      <c r="J2255">
        <v>0.67</v>
      </c>
      <c r="K2255">
        <v>3</v>
      </c>
      <c r="L2255">
        <v>125</v>
      </c>
    </row>
    <row r="2256" spans="1:12" x14ac:dyDescent="0.2">
      <c r="A2256" t="str">
        <f>Utdanningstilbud[[#This Row],[studiestednr]]&amp;"|"&amp;Utdanningstilbud[[#This Row],[tilbudkode]]</f>
        <v>577|FHH05D</v>
      </c>
      <c r="B2256">
        <v>577</v>
      </c>
      <c r="C2256" t="s">
        <v>2543</v>
      </c>
      <c r="D2256">
        <v>227</v>
      </c>
      <c r="E2256" t="s">
        <v>1343</v>
      </c>
      <c r="F2256" s="6" t="s">
        <v>771</v>
      </c>
      <c r="G2256">
        <v>561906</v>
      </c>
      <c r="H2256" s="6" t="s">
        <v>410</v>
      </c>
      <c r="I2256" s="9">
        <v>60</v>
      </c>
      <c r="J2256">
        <v>0.5</v>
      </c>
      <c r="K2256">
        <v>3</v>
      </c>
      <c r="L2256">
        <v>18</v>
      </c>
    </row>
    <row r="2257" spans="1:12" x14ac:dyDescent="0.2">
      <c r="A2257" t="str">
        <f>Utdanningstilbud[[#This Row],[studiestednr]]&amp;"|"&amp;Utdanningstilbud[[#This Row],[tilbudkode]]</f>
        <v>577|FHH89K</v>
      </c>
      <c r="B2257">
        <v>577</v>
      </c>
      <c r="C2257" t="s">
        <v>2543</v>
      </c>
      <c r="D2257">
        <v>227</v>
      </c>
      <c r="E2257" t="s">
        <v>1343</v>
      </c>
      <c r="F2257" s="6" t="s">
        <v>744</v>
      </c>
      <c r="G2257">
        <v>561906</v>
      </c>
      <c r="H2257" s="6" t="s">
        <v>410</v>
      </c>
      <c r="I2257" s="9">
        <v>60</v>
      </c>
      <c r="J2257">
        <v>0.5</v>
      </c>
      <c r="K2257">
        <v>3</v>
      </c>
      <c r="L2257">
        <v>18</v>
      </c>
    </row>
    <row r="2258" spans="1:12" x14ac:dyDescent="0.2">
      <c r="A2258" t="str">
        <f>Utdanningstilbud[[#This Row],[studiestednr]]&amp;"|"&amp;Utdanningstilbud[[#This Row],[tilbudkode]]</f>
        <v>714|FTM55K</v>
      </c>
      <c r="B2258">
        <v>714</v>
      </c>
      <c r="C2258" t="s">
        <v>2651</v>
      </c>
      <c r="D2258">
        <v>227</v>
      </c>
      <c r="E2258" t="s">
        <v>1343</v>
      </c>
      <c r="F2258" s="6" t="s">
        <v>2649</v>
      </c>
      <c r="G2258">
        <v>589901</v>
      </c>
      <c r="H2258" s="6" t="s">
        <v>2650</v>
      </c>
      <c r="I2258" s="9">
        <v>60</v>
      </c>
      <c r="J2258">
        <v>0.5</v>
      </c>
      <c r="K2258">
        <v>3</v>
      </c>
      <c r="L2258">
        <v>40</v>
      </c>
    </row>
    <row r="2259" spans="1:12" x14ac:dyDescent="0.2">
      <c r="A2259" t="str">
        <f>Utdanningstilbud[[#This Row],[studiestednr]]&amp;"|"&amp;Utdanningstilbud[[#This Row],[tilbudkode]]</f>
        <v>536|FTB01H</v>
      </c>
      <c r="B2259">
        <v>536</v>
      </c>
      <c r="C2259" t="s">
        <v>1358</v>
      </c>
      <c r="D2259">
        <v>228</v>
      </c>
      <c r="E2259" t="s">
        <v>1359</v>
      </c>
      <c r="F2259" s="6" t="s">
        <v>51</v>
      </c>
      <c r="G2259">
        <v>557119</v>
      </c>
      <c r="H2259" s="6" t="s">
        <v>50</v>
      </c>
      <c r="I2259" s="9">
        <v>120</v>
      </c>
      <c r="J2259">
        <v>1</v>
      </c>
      <c r="K2259">
        <v>1</v>
      </c>
      <c r="L2259">
        <v>0</v>
      </c>
    </row>
    <row r="2260" spans="1:12" x14ac:dyDescent="0.2">
      <c r="A2260" t="str">
        <f>Utdanningstilbud[[#This Row],[studiestednr]]&amp;"|"&amp;Utdanningstilbud[[#This Row],[tilbudkode]]</f>
        <v>536|FTB02H</v>
      </c>
      <c r="B2260">
        <v>536</v>
      </c>
      <c r="C2260" t="s">
        <v>1358</v>
      </c>
      <c r="D2260">
        <v>228</v>
      </c>
      <c r="E2260" t="s">
        <v>1359</v>
      </c>
      <c r="F2260" s="6" t="s">
        <v>515</v>
      </c>
      <c r="G2260">
        <v>557117</v>
      </c>
      <c r="H2260" s="6" t="s">
        <v>331</v>
      </c>
      <c r="I2260" s="9">
        <v>120</v>
      </c>
      <c r="J2260">
        <v>1</v>
      </c>
      <c r="K2260">
        <v>1</v>
      </c>
      <c r="L2260">
        <v>0</v>
      </c>
    </row>
    <row r="2261" spans="1:12" x14ac:dyDescent="0.2">
      <c r="A2261" t="str">
        <f>Utdanningstilbud[[#This Row],[studiestednr]]&amp;"|"&amp;Utdanningstilbud[[#This Row],[tilbudkode]]</f>
        <v>536|FTE01H</v>
      </c>
      <c r="B2261">
        <v>536</v>
      </c>
      <c r="C2261" t="s">
        <v>1358</v>
      </c>
      <c r="D2261">
        <v>228</v>
      </c>
      <c r="E2261" t="s">
        <v>1359</v>
      </c>
      <c r="F2261" s="6" t="s">
        <v>518</v>
      </c>
      <c r="G2261">
        <v>555117</v>
      </c>
      <c r="H2261" s="6" t="s">
        <v>55</v>
      </c>
      <c r="I2261" s="9">
        <v>120</v>
      </c>
      <c r="J2261">
        <v>1</v>
      </c>
      <c r="K2261">
        <v>1</v>
      </c>
      <c r="L2261">
        <v>0</v>
      </c>
    </row>
    <row r="2262" spans="1:12" x14ac:dyDescent="0.2">
      <c r="A2262" t="str">
        <f>Utdanningstilbud[[#This Row],[studiestednr]]&amp;"|"&amp;Utdanningstilbud[[#This Row],[tilbudkode]]</f>
        <v>536|FTE13H</v>
      </c>
      <c r="B2262">
        <v>536</v>
      </c>
      <c r="C2262" t="s">
        <v>1358</v>
      </c>
      <c r="D2262">
        <v>228</v>
      </c>
      <c r="E2262" t="s">
        <v>1359</v>
      </c>
      <c r="F2262" s="6" t="s">
        <v>58</v>
      </c>
      <c r="G2262">
        <v>555118</v>
      </c>
      <c r="H2262" s="6" t="s">
        <v>57</v>
      </c>
      <c r="I2262" s="9">
        <v>120</v>
      </c>
      <c r="J2262">
        <v>1</v>
      </c>
      <c r="K2262">
        <v>1</v>
      </c>
      <c r="L2262">
        <v>0</v>
      </c>
    </row>
    <row r="2263" spans="1:12" x14ac:dyDescent="0.2">
      <c r="A2263" t="str">
        <f>Utdanningstilbud[[#This Row],[studiestednr]]&amp;"|"&amp;Utdanningstilbud[[#This Row],[tilbudkode]]</f>
        <v>536|FTM01H</v>
      </c>
      <c r="B2263">
        <v>536</v>
      </c>
      <c r="C2263" t="s">
        <v>1358</v>
      </c>
      <c r="D2263">
        <v>228</v>
      </c>
      <c r="E2263" t="s">
        <v>1359</v>
      </c>
      <c r="F2263" s="6" t="s">
        <v>68</v>
      </c>
      <c r="G2263">
        <v>581309</v>
      </c>
      <c r="H2263" s="6" t="s">
        <v>69</v>
      </c>
      <c r="I2263" s="9">
        <v>120</v>
      </c>
      <c r="J2263">
        <v>1</v>
      </c>
      <c r="K2263">
        <v>1</v>
      </c>
      <c r="L2263">
        <v>0</v>
      </c>
    </row>
    <row r="2264" spans="1:12" x14ac:dyDescent="0.2">
      <c r="A2264" t="str">
        <f>Utdanningstilbud[[#This Row],[studiestednr]]&amp;"|"&amp;Utdanningstilbud[[#This Row],[tilbudkode]]</f>
        <v>536|FTM02H</v>
      </c>
      <c r="B2264">
        <v>536</v>
      </c>
      <c r="C2264" t="s">
        <v>1358</v>
      </c>
      <c r="D2264">
        <v>228</v>
      </c>
      <c r="E2264" t="s">
        <v>1359</v>
      </c>
      <c r="F2264" s="6" t="s">
        <v>70</v>
      </c>
      <c r="G2264">
        <v>555220</v>
      </c>
      <c r="H2264" s="6" t="s">
        <v>71</v>
      </c>
      <c r="I2264" s="9">
        <v>120</v>
      </c>
      <c r="J2264">
        <v>1</v>
      </c>
      <c r="K2264">
        <v>1</v>
      </c>
      <c r="L2264">
        <v>0</v>
      </c>
    </row>
    <row r="2265" spans="1:12" x14ac:dyDescent="0.2">
      <c r="A2265" t="str">
        <f>Utdanningstilbud[[#This Row],[studiestednr]]&amp;"|"&amp;Utdanningstilbud[[#This Row],[tilbudkode]]</f>
        <v>536|FTT04H</v>
      </c>
      <c r="B2265">
        <v>536</v>
      </c>
      <c r="C2265" t="s">
        <v>1358</v>
      </c>
      <c r="D2265">
        <v>228</v>
      </c>
      <c r="E2265" t="s">
        <v>1359</v>
      </c>
      <c r="F2265" s="6" t="s">
        <v>72</v>
      </c>
      <c r="G2265">
        <v>555221</v>
      </c>
      <c r="H2265" s="6" t="s">
        <v>73</v>
      </c>
      <c r="I2265" s="9">
        <v>120</v>
      </c>
      <c r="J2265">
        <v>1</v>
      </c>
      <c r="K2265">
        <v>1</v>
      </c>
      <c r="L2265">
        <v>0</v>
      </c>
    </row>
    <row r="2266" spans="1:12" x14ac:dyDescent="0.2">
      <c r="A2266" t="str">
        <f>Utdanningstilbud[[#This Row],[studiestednr]]&amp;"|"&amp;Utdanningstilbud[[#This Row],[tilbudkode]]</f>
        <v>537|FHH14D</v>
      </c>
      <c r="B2266">
        <v>537</v>
      </c>
      <c r="C2266" t="s">
        <v>1360</v>
      </c>
      <c r="D2266">
        <v>228</v>
      </c>
      <c r="E2266" t="s">
        <v>1359</v>
      </c>
      <c r="F2266" s="6" t="s">
        <v>45</v>
      </c>
      <c r="G2266">
        <v>569938</v>
      </c>
      <c r="H2266" s="6" t="s">
        <v>46</v>
      </c>
      <c r="I2266" s="9">
        <v>60</v>
      </c>
      <c r="J2266">
        <v>0.5</v>
      </c>
      <c r="K2266">
        <v>1</v>
      </c>
      <c r="L2266">
        <v>0</v>
      </c>
    </row>
    <row r="2267" spans="1:12" x14ac:dyDescent="0.2">
      <c r="A2267" t="str">
        <f>Utdanningstilbud[[#This Row],[studiestednr]]&amp;"|"&amp;Utdanningstilbud[[#This Row],[tilbudkode]]</f>
        <v>537|FTK01H</v>
      </c>
      <c r="B2267">
        <v>537</v>
      </c>
      <c r="C2267" t="s">
        <v>1360</v>
      </c>
      <c r="D2267">
        <v>228</v>
      </c>
      <c r="E2267" t="s">
        <v>1359</v>
      </c>
      <c r="F2267" s="6" t="s">
        <v>1361</v>
      </c>
      <c r="G2267">
        <v>552204</v>
      </c>
      <c r="H2267" s="6" t="s">
        <v>1169</v>
      </c>
      <c r="I2267" s="9">
        <v>120</v>
      </c>
      <c r="J2267">
        <v>1</v>
      </c>
      <c r="K2267">
        <v>1</v>
      </c>
      <c r="L2267">
        <v>0</v>
      </c>
    </row>
    <row r="2268" spans="1:12" x14ac:dyDescent="0.2">
      <c r="A2268" t="str">
        <f>Utdanningstilbud[[#This Row],[studiestednr]]&amp;"|"&amp;Utdanningstilbud[[#This Row],[tilbudkode]]</f>
        <v>537|FTK01N</v>
      </c>
      <c r="B2268">
        <v>537</v>
      </c>
      <c r="C2268" t="s">
        <v>1360</v>
      </c>
      <c r="D2268">
        <v>228</v>
      </c>
      <c r="E2268" t="s">
        <v>1359</v>
      </c>
      <c r="F2268" s="6" t="s">
        <v>950</v>
      </c>
      <c r="G2268">
        <v>552204</v>
      </c>
      <c r="H2268" s="6" t="s">
        <v>1169</v>
      </c>
      <c r="I2268" s="9">
        <v>120</v>
      </c>
      <c r="J2268">
        <v>0.66</v>
      </c>
      <c r="K2268">
        <v>3</v>
      </c>
      <c r="L2268">
        <v>5</v>
      </c>
    </row>
    <row r="2269" spans="1:12" x14ac:dyDescent="0.2">
      <c r="A2269" t="str">
        <f>Utdanningstilbud[[#This Row],[studiestednr]]&amp;"|"&amp;Utdanningstilbud[[#This Row],[tilbudkode]]</f>
        <v>537|FTM01H</v>
      </c>
      <c r="B2269">
        <v>537</v>
      </c>
      <c r="C2269" t="s">
        <v>1360</v>
      </c>
      <c r="D2269">
        <v>228</v>
      </c>
      <c r="E2269" t="s">
        <v>1359</v>
      </c>
      <c r="F2269" s="6" t="s">
        <v>68</v>
      </c>
      <c r="G2269">
        <v>581309</v>
      </c>
      <c r="H2269" s="6" t="s">
        <v>69</v>
      </c>
      <c r="I2269" s="9">
        <v>120</v>
      </c>
      <c r="J2269">
        <v>1</v>
      </c>
      <c r="K2269">
        <v>1</v>
      </c>
      <c r="L2269">
        <v>0</v>
      </c>
    </row>
    <row r="2270" spans="1:12" x14ac:dyDescent="0.2">
      <c r="A2270" t="str">
        <f>Utdanningstilbud[[#This Row],[studiestednr]]&amp;"|"&amp;Utdanningstilbud[[#This Row],[tilbudkode]]</f>
        <v>537|FTM02H</v>
      </c>
      <c r="B2270">
        <v>537</v>
      </c>
      <c r="C2270" t="s">
        <v>1360</v>
      </c>
      <c r="D2270">
        <v>228</v>
      </c>
      <c r="E2270" t="s">
        <v>1359</v>
      </c>
      <c r="F2270" s="6" t="s">
        <v>70</v>
      </c>
      <c r="G2270">
        <v>555220</v>
      </c>
      <c r="H2270" s="6" t="s">
        <v>71</v>
      </c>
      <c r="I2270" s="9">
        <v>120</v>
      </c>
      <c r="J2270">
        <v>1</v>
      </c>
      <c r="K2270">
        <v>1</v>
      </c>
      <c r="L2270">
        <v>0</v>
      </c>
    </row>
    <row r="2271" spans="1:12" x14ac:dyDescent="0.2">
      <c r="A2271" t="str">
        <f>Utdanningstilbud[[#This Row],[studiestednr]]&amp;"|"&amp;Utdanningstilbud[[#This Row],[tilbudkode]]</f>
        <v>537|FTP01D</v>
      </c>
      <c r="B2271">
        <v>537</v>
      </c>
      <c r="C2271" t="s">
        <v>1360</v>
      </c>
      <c r="D2271">
        <v>228</v>
      </c>
      <c r="E2271" t="s">
        <v>1359</v>
      </c>
      <c r="F2271" s="6" t="s">
        <v>521</v>
      </c>
      <c r="G2271">
        <v>558409</v>
      </c>
      <c r="H2271" s="6" t="s">
        <v>522</v>
      </c>
      <c r="I2271" s="9">
        <v>120</v>
      </c>
      <c r="J2271">
        <v>0.66</v>
      </c>
      <c r="K2271">
        <v>3</v>
      </c>
      <c r="L2271">
        <v>5</v>
      </c>
    </row>
    <row r="2272" spans="1:12" x14ac:dyDescent="0.2">
      <c r="A2272" t="str">
        <f>Utdanningstilbud[[#This Row],[studiestednr]]&amp;"|"&amp;Utdanningstilbud[[#This Row],[tilbudkode]]</f>
        <v>557|100D</v>
      </c>
      <c r="B2272">
        <v>557</v>
      </c>
      <c r="C2272" t="s">
        <v>1372</v>
      </c>
      <c r="D2272">
        <v>232</v>
      </c>
      <c r="E2272" t="s">
        <v>1372</v>
      </c>
      <c r="F2272" s="6" t="s">
        <v>1373</v>
      </c>
      <c r="G2272">
        <v>524204</v>
      </c>
      <c r="H2272" s="6" t="s">
        <v>1374</v>
      </c>
      <c r="I2272" s="9">
        <v>60</v>
      </c>
      <c r="J2272">
        <v>0.5</v>
      </c>
      <c r="K2272">
        <v>2</v>
      </c>
      <c r="L2272">
        <v>0</v>
      </c>
    </row>
    <row r="2273" spans="1:12" x14ac:dyDescent="0.2">
      <c r="A2273" t="str">
        <f>Utdanningstilbud[[#This Row],[studiestednr]]&amp;"|"&amp;Utdanningstilbud[[#This Row],[tilbudkode]]</f>
        <v>557|101D</v>
      </c>
      <c r="B2273">
        <v>557</v>
      </c>
      <c r="C2273" t="s">
        <v>1372</v>
      </c>
      <c r="D2273">
        <v>232</v>
      </c>
      <c r="E2273" t="s">
        <v>1372</v>
      </c>
      <c r="F2273" s="6" t="s">
        <v>1375</v>
      </c>
      <c r="G2273">
        <v>562119</v>
      </c>
      <c r="H2273" s="6" t="s">
        <v>1376</v>
      </c>
      <c r="I2273" s="9">
        <v>60</v>
      </c>
      <c r="J2273">
        <v>0.5</v>
      </c>
      <c r="K2273">
        <v>2</v>
      </c>
      <c r="L2273">
        <v>0</v>
      </c>
    </row>
    <row r="2274" spans="1:12" x14ac:dyDescent="0.2">
      <c r="A2274" t="str">
        <f>Utdanningstilbud[[#This Row],[studiestednr]]&amp;"|"&amp;Utdanningstilbud[[#This Row],[tilbudkode]]</f>
        <v>557|102D</v>
      </c>
      <c r="B2274">
        <v>557</v>
      </c>
      <c r="C2274" t="s">
        <v>1372</v>
      </c>
      <c r="D2274">
        <v>232</v>
      </c>
      <c r="E2274" t="s">
        <v>1372</v>
      </c>
      <c r="F2274" s="6" t="s">
        <v>1377</v>
      </c>
      <c r="G2274">
        <v>524203</v>
      </c>
      <c r="H2274" s="6" t="s">
        <v>1378</v>
      </c>
      <c r="I2274" s="9">
        <v>60</v>
      </c>
      <c r="J2274">
        <v>0.5</v>
      </c>
      <c r="K2274">
        <v>2</v>
      </c>
      <c r="L2274">
        <v>0</v>
      </c>
    </row>
    <row r="2275" spans="1:12" x14ac:dyDescent="0.2">
      <c r="A2275" t="str">
        <f>Utdanningstilbud[[#This Row],[studiestednr]]&amp;"|"&amp;Utdanningstilbud[[#This Row],[tilbudkode]]</f>
        <v>557|103D</v>
      </c>
      <c r="B2275">
        <v>557</v>
      </c>
      <c r="C2275" t="s">
        <v>1372</v>
      </c>
      <c r="D2275">
        <v>232</v>
      </c>
      <c r="E2275" t="s">
        <v>1372</v>
      </c>
      <c r="F2275" s="6" t="s">
        <v>1379</v>
      </c>
      <c r="G2275">
        <v>562120</v>
      </c>
      <c r="H2275" s="6" t="s">
        <v>1380</v>
      </c>
      <c r="I2275" s="9">
        <v>60</v>
      </c>
      <c r="J2275">
        <v>0.5</v>
      </c>
      <c r="K2275">
        <v>2</v>
      </c>
      <c r="L2275">
        <v>0</v>
      </c>
    </row>
    <row r="2276" spans="1:12" x14ac:dyDescent="0.2">
      <c r="A2276" t="str">
        <f>Utdanningstilbud[[#This Row],[studiestednr]]&amp;"|"&amp;Utdanningstilbud[[#This Row],[tilbudkode]]</f>
        <v>557|104D</v>
      </c>
      <c r="B2276">
        <v>557</v>
      </c>
      <c r="C2276" t="s">
        <v>1372</v>
      </c>
      <c r="D2276">
        <v>232</v>
      </c>
      <c r="E2276" t="s">
        <v>1372</v>
      </c>
      <c r="F2276" s="6" t="s">
        <v>1381</v>
      </c>
      <c r="G2276">
        <v>524203</v>
      </c>
      <c r="H2276" s="6" t="s">
        <v>1382</v>
      </c>
      <c r="I2276" s="9">
        <v>60</v>
      </c>
      <c r="J2276">
        <v>0.5</v>
      </c>
      <c r="K2276">
        <v>2</v>
      </c>
      <c r="L2276">
        <v>0</v>
      </c>
    </row>
    <row r="2277" spans="1:12" x14ac:dyDescent="0.2">
      <c r="A2277" t="str">
        <f>Utdanningstilbud[[#This Row],[studiestednr]]&amp;"|"&amp;Utdanningstilbud[[#This Row],[tilbudkode]]</f>
        <v>557|105D</v>
      </c>
      <c r="B2277">
        <v>557</v>
      </c>
      <c r="C2277" t="s">
        <v>1372</v>
      </c>
      <c r="D2277">
        <v>232</v>
      </c>
      <c r="E2277" t="s">
        <v>1372</v>
      </c>
      <c r="F2277" s="6" t="s">
        <v>1383</v>
      </c>
      <c r="G2277">
        <v>562119</v>
      </c>
      <c r="H2277" s="6" t="s">
        <v>1384</v>
      </c>
      <c r="I2277" s="9">
        <v>60</v>
      </c>
      <c r="J2277">
        <v>0.5</v>
      </c>
      <c r="K2277">
        <v>2</v>
      </c>
      <c r="L2277">
        <v>0</v>
      </c>
    </row>
    <row r="2278" spans="1:12" x14ac:dyDescent="0.2">
      <c r="A2278" t="str">
        <f>Utdanningstilbud[[#This Row],[studiestednr]]&amp;"|"&amp;Utdanningstilbud[[#This Row],[tilbudkode]]</f>
        <v>557|106D</v>
      </c>
      <c r="B2278">
        <v>557</v>
      </c>
      <c r="C2278" t="s">
        <v>1372</v>
      </c>
      <c r="D2278">
        <v>232</v>
      </c>
      <c r="E2278" t="s">
        <v>1372</v>
      </c>
      <c r="F2278" s="6" t="s">
        <v>2393</v>
      </c>
      <c r="G2278">
        <v>524204</v>
      </c>
      <c r="H2278" s="6" t="s">
        <v>1374</v>
      </c>
      <c r="I2278" s="9">
        <v>60</v>
      </c>
      <c r="J2278">
        <v>0.5</v>
      </c>
      <c r="K2278">
        <v>3</v>
      </c>
      <c r="L2278">
        <v>2</v>
      </c>
    </row>
    <row r="2279" spans="1:12" x14ac:dyDescent="0.2">
      <c r="A2279" t="str">
        <f>Utdanningstilbud[[#This Row],[studiestednr]]&amp;"|"&amp;Utdanningstilbud[[#This Row],[tilbudkode]]</f>
        <v>557|107D</v>
      </c>
      <c r="B2279">
        <v>557</v>
      </c>
      <c r="C2279" t="s">
        <v>1372</v>
      </c>
      <c r="D2279">
        <v>232</v>
      </c>
      <c r="E2279" t="s">
        <v>1372</v>
      </c>
      <c r="F2279" s="6" t="s">
        <v>1385</v>
      </c>
      <c r="G2279">
        <v>562119</v>
      </c>
      <c r="H2279" s="6" t="s">
        <v>1376</v>
      </c>
      <c r="I2279" s="9">
        <v>60</v>
      </c>
      <c r="J2279">
        <v>0.5</v>
      </c>
      <c r="K2279">
        <v>3</v>
      </c>
      <c r="L2279">
        <v>2</v>
      </c>
    </row>
    <row r="2280" spans="1:12" x14ac:dyDescent="0.2">
      <c r="A2280" t="str">
        <f>Utdanningstilbud[[#This Row],[studiestednr]]&amp;"|"&amp;Utdanningstilbud[[#This Row],[tilbudkode]]</f>
        <v>557|108D</v>
      </c>
      <c r="B2280">
        <v>557</v>
      </c>
      <c r="C2280" t="s">
        <v>1372</v>
      </c>
      <c r="D2280">
        <v>232</v>
      </c>
      <c r="E2280" t="s">
        <v>1372</v>
      </c>
      <c r="F2280" s="6" t="s">
        <v>2394</v>
      </c>
      <c r="G2280">
        <v>524203</v>
      </c>
      <c r="H2280" s="6" t="s">
        <v>1378</v>
      </c>
      <c r="I2280" s="9">
        <v>60</v>
      </c>
      <c r="J2280">
        <v>0.5</v>
      </c>
      <c r="K2280">
        <v>3</v>
      </c>
      <c r="L2280">
        <v>2</v>
      </c>
    </row>
    <row r="2281" spans="1:12" x14ac:dyDescent="0.2">
      <c r="A2281" t="str">
        <f>Utdanningstilbud[[#This Row],[studiestednr]]&amp;"|"&amp;Utdanningstilbud[[#This Row],[tilbudkode]]</f>
        <v>557|109D</v>
      </c>
      <c r="B2281">
        <v>557</v>
      </c>
      <c r="C2281" t="s">
        <v>1372</v>
      </c>
      <c r="D2281">
        <v>232</v>
      </c>
      <c r="E2281" t="s">
        <v>1372</v>
      </c>
      <c r="F2281" s="6" t="s">
        <v>1386</v>
      </c>
      <c r="G2281">
        <v>562120</v>
      </c>
      <c r="H2281" s="6" t="s">
        <v>1380</v>
      </c>
      <c r="I2281" s="9">
        <v>60</v>
      </c>
      <c r="J2281">
        <v>0.5</v>
      </c>
      <c r="K2281">
        <v>3</v>
      </c>
      <c r="L2281">
        <v>2</v>
      </c>
    </row>
    <row r="2282" spans="1:12" x14ac:dyDescent="0.2">
      <c r="A2282" t="str">
        <f>Utdanningstilbud[[#This Row],[studiestednr]]&amp;"|"&amp;Utdanningstilbud[[#This Row],[tilbudkode]]</f>
        <v>557|110D</v>
      </c>
      <c r="B2282">
        <v>557</v>
      </c>
      <c r="C2282" t="s">
        <v>1372</v>
      </c>
      <c r="D2282">
        <v>232</v>
      </c>
      <c r="E2282" t="s">
        <v>1372</v>
      </c>
      <c r="F2282" s="6" t="s">
        <v>2395</v>
      </c>
      <c r="G2282">
        <v>524203</v>
      </c>
      <c r="H2282" s="6" t="s">
        <v>1382</v>
      </c>
      <c r="I2282" s="9">
        <v>60</v>
      </c>
      <c r="J2282">
        <v>0.5</v>
      </c>
      <c r="K2282">
        <v>3</v>
      </c>
      <c r="L2282">
        <v>2</v>
      </c>
    </row>
    <row r="2283" spans="1:12" x14ac:dyDescent="0.2">
      <c r="A2283" t="str">
        <f>Utdanningstilbud[[#This Row],[studiestednr]]&amp;"|"&amp;Utdanningstilbud[[#This Row],[tilbudkode]]</f>
        <v>557|111D</v>
      </c>
      <c r="B2283">
        <v>557</v>
      </c>
      <c r="C2283" t="s">
        <v>1372</v>
      </c>
      <c r="D2283">
        <v>232</v>
      </c>
      <c r="E2283" t="s">
        <v>1372</v>
      </c>
      <c r="F2283" s="6" t="s">
        <v>2396</v>
      </c>
      <c r="G2283">
        <v>562119</v>
      </c>
      <c r="H2283" s="6" t="s">
        <v>1384</v>
      </c>
      <c r="I2283" s="9">
        <v>60</v>
      </c>
      <c r="J2283">
        <v>0.5</v>
      </c>
      <c r="K2283">
        <v>3</v>
      </c>
      <c r="L2283">
        <v>2</v>
      </c>
    </row>
    <row r="2284" spans="1:12" x14ac:dyDescent="0.2">
      <c r="A2284" t="str">
        <f>Utdanningstilbud[[#This Row],[studiestednr]]&amp;"|"&amp;Utdanningstilbud[[#This Row],[tilbudkode]]</f>
        <v>557|139D</v>
      </c>
      <c r="B2284">
        <v>557</v>
      </c>
      <c r="C2284" t="s">
        <v>1372</v>
      </c>
      <c r="D2284">
        <v>232</v>
      </c>
      <c r="E2284" t="s">
        <v>1372</v>
      </c>
      <c r="F2284" s="6" t="s">
        <v>1387</v>
      </c>
      <c r="G2284">
        <v>535909</v>
      </c>
      <c r="H2284" s="6" t="s">
        <v>1388</v>
      </c>
      <c r="I2284" s="9">
        <v>60</v>
      </c>
      <c r="J2284">
        <v>0.5</v>
      </c>
      <c r="K2284">
        <v>3</v>
      </c>
      <c r="L2284">
        <v>2</v>
      </c>
    </row>
    <row r="2285" spans="1:12" x14ac:dyDescent="0.2">
      <c r="A2285" t="str">
        <f>Utdanningstilbud[[#This Row],[studiestednr]]&amp;"|"&amp;Utdanningstilbud[[#This Row],[tilbudkode]]</f>
        <v>557|140D</v>
      </c>
      <c r="B2285">
        <v>557</v>
      </c>
      <c r="C2285" t="s">
        <v>1372</v>
      </c>
      <c r="D2285">
        <v>232</v>
      </c>
      <c r="E2285" t="s">
        <v>1372</v>
      </c>
      <c r="F2285" s="6" t="s">
        <v>1389</v>
      </c>
      <c r="G2285">
        <v>541118</v>
      </c>
      <c r="H2285" s="6" t="s">
        <v>1390</v>
      </c>
      <c r="I2285" s="9">
        <v>30</v>
      </c>
      <c r="J2285">
        <v>0.5</v>
      </c>
      <c r="K2285">
        <v>3</v>
      </c>
      <c r="L2285">
        <v>2</v>
      </c>
    </row>
    <row r="2286" spans="1:12" x14ac:dyDescent="0.2">
      <c r="A2286" t="str">
        <f>Utdanningstilbud[[#This Row],[studiestednr]]&amp;"|"&amp;Utdanningstilbud[[#This Row],[tilbudkode]]</f>
        <v>557|141D</v>
      </c>
      <c r="B2286">
        <v>557</v>
      </c>
      <c r="C2286" t="s">
        <v>1372</v>
      </c>
      <c r="D2286">
        <v>232</v>
      </c>
      <c r="E2286" t="s">
        <v>1372</v>
      </c>
      <c r="F2286" s="6" t="s">
        <v>1391</v>
      </c>
      <c r="G2286">
        <v>524101</v>
      </c>
      <c r="H2286" s="6" t="s">
        <v>1392</v>
      </c>
      <c r="I2286" s="9">
        <v>60</v>
      </c>
      <c r="J2286">
        <v>0.5</v>
      </c>
      <c r="K2286">
        <v>3</v>
      </c>
      <c r="L2286">
        <v>2</v>
      </c>
    </row>
    <row r="2287" spans="1:12" x14ac:dyDescent="0.2">
      <c r="A2287" t="str">
        <f>Utdanningstilbud[[#This Row],[studiestednr]]&amp;"|"&amp;Utdanningstilbud[[#This Row],[tilbudkode]]</f>
        <v>557|155D</v>
      </c>
      <c r="B2287">
        <v>557</v>
      </c>
      <c r="C2287" t="s">
        <v>1372</v>
      </c>
      <c r="D2287">
        <v>232</v>
      </c>
      <c r="E2287" t="s">
        <v>1372</v>
      </c>
      <c r="F2287" s="6" t="s">
        <v>2397</v>
      </c>
      <c r="G2287">
        <v>569968</v>
      </c>
      <c r="H2287" s="6" t="s">
        <v>1427</v>
      </c>
      <c r="I2287" s="9">
        <v>60</v>
      </c>
      <c r="J2287">
        <v>0.5</v>
      </c>
      <c r="K2287">
        <v>3</v>
      </c>
      <c r="L2287">
        <v>2</v>
      </c>
    </row>
    <row r="2288" spans="1:12" x14ac:dyDescent="0.2">
      <c r="A2288" t="str">
        <f>Utdanningstilbud[[#This Row],[studiestednr]]&amp;"|"&amp;Utdanningstilbud[[#This Row],[tilbudkode]]</f>
        <v>584|112D</v>
      </c>
      <c r="B2288">
        <v>584</v>
      </c>
      <c r="C2288" t="s">
        <v>1413</v>
      </c>
      <c r="D2288">
        <v>232</v>
      </c>
      <c r="E2288" t="s">
        <v>1372</v>
      </c>
      <c r="F2288" s="6" t="s">
        <v>1414</v>
      </c>
      <c r="G2288">
        <v>524204</v>
      </c>
      <c r="H2288" s="6" t="s">
        <v>1374</v>
      </c>
      <c r="I2288" s="9">
        <v>60</v>
      </c>
      <c r="J2288">
        <v>0.5</v>
      </c>
      <c r="K2288">
        <v>3</v>
      </c>
      <c r="L2288">
        <v>2</v>
      </c>
    </row>
    <row r="2289" spans="1:12" x14ac:dyDescent="0.2">
      <c r="A2289" t="str">
        <f>Utdanningstilbud[[#This Row],[studiestednr]]&amp;"|"&amp;Utdanningstilbud[[#This Row],[tilbudkode]]</f>
        <v>584|113D</v>
      </c>
      <c r="B2289">
        <v>584</v>
      </c>
      <c r="C2289" t="s">
        <v>1413</v>
      </c>
      <c r="D2289">
        <v>232</v>
      </c>
      <c r="E2289" t="s">
        <v>1372</v>
      </c>
      <c r="F2289" s="6" t="s">
        <v>1415</v>
      </c>
      <c r="G2289">
        <v>562119</v>
      </c>
      <c r="H2289" s="6" t="s">
        <v>1376</v>
      </c>
      <c r="I2289" s="9">
        <v>60</v>
      </c>
      <c r="J2289">
        <v>0.5</v>
      </c>
      <c r="K2289">
        <v>3</v>
      </c>
      <c r="L2289">
        <v>2</v>
      </c>
    </row>
    <row r="2290" spans="1:12" x14ac:dyDescent="0.2">
      <c r="A2290" t="str">
        <f>Utdanningstilbud[[#This Row],[studiestednr]]&amp;"|"&amp;Utdanningstilbud[[#This Row],[tilbudkode]]</f>
        <v>584|114D</v>
      </c>
      <c r="B2290">
        <v>584</v>
      </c>
      <c r="C2290" t="s">
        <v>1413</v>
      </c>
      <c r="D2290">
        <v>232</v>
      </c>
      <c r="E2290" t="s">
        <v>1372</v>
      </c>
      <c r="F2290" s="6" t="s">
        <v>1416</v>
      </c>
      <c r="G2290">
        <v>524203</v>
      </c>
      <c r="H2290" s="6" t="s">
        <v>1378</v>
      </c>
      <c r="I2290" s="9">
        <v>60</v>
      </c>
      <c r="J2290">
        <v>0.5</v>
      </c>
      <c r="K2290">
        <v>3</v>
      </c>
      <c r="L2290">
        <v>2</v>
      </c>
    </row>
    <row r="2291" spans="1:12" x14ac:dyDescent="0.2">
      <c r="A2291" t="str">
        <f>Utdanningstilbud[[#This Row],[studiestednr]]&amp;"|"&amp;Utdanningstilbud[[#This Row],[tilbudkode]]</f>
        <v>584|115D</v>
      </c>
      <c r="B2291">
        <v>584</v>
      </c>
      <c r="C2291" t="s">
        <v>1413</v>
      </c>
      <c r="D2291">
        <v>232</v>
      </c>
      <c r="E2291" t="s">
        <v>1372</v>
      </c>
      <c r="F2291" s="6" t="s">
        <v>1417</v>
      </c>
      <c r="G2291">
        <v>562120</v>
      </c>
      <c r="H2291" s="6" t="s">
        <v>1380</v>
      </c>
      <c r="I2291" s="10">
        <v>60</v>
      </c>
      <c r="J2291">
        <v>0.5</v>
      </c>
      <c r="K2291">
        <v>3</v>
      </c>
      <c r="L2291">
        <v>2</v>
      </c>
    </row>
    <row r="2292" spans="1:12" x14ac:dyDescent="0.2">
      <c r="A2292" t="str">
        <f>Utdanningstilbud[[#This Row],[studiestednr]]&amp;"|"&amp;Utdanningstilbud[[#This Row],[tilbudkode]]</f>
        <v>584|116D</v>
      </c>
      <c r="B2292">
        <v>584</v>
      </c>
      <c r="C2292" t="s">
        <v>1413</v>
      </c>
      <c r="D2292">
        <v>232</v>
      </c>
      <c r="E2292" t="s">
        <v>1372</v>
      </c>
      <c r="F2292" s="6" t="s">
        <v>1418</v>
      </c>
      <c r="G2292">
        <v>524203</v>
      </c>
      <c r="H2292" s="6" t="s">
        <v>1382</v>
      </c>
      <c r="I2292" s="9">
        <v>60</v>
      </c>
      <c r="J2292">
        <v>0.5</v>
      </c>
      <c r="K2292">
        <v>3</v>
      </c>
      <c r="L2292">
        <v>2</v>
      </c>
    </row>
    <row r="2293" spans="1:12" x14ac:dyDescent="0.2">
      <c r="A2293" t="str">
        <f>Utdanningstilbud[[#This Row],[studiestednr]]&amp;"|"&amp;Utdanningstilbud[[#This Row],[tilbudkode]]</f>
        <v>584|117D</v>
      </c>
      <c r="B2293">
        <v>584</v>
      </c>
      <c r="C2293" t="s">
        <v>1413</v>
      </c>
      <c r="D2293">
        <v>232</v>
      </c>
      <c r="E2293" t="s">
        <v>1372</v>
      </c>
      <c r="F2293" s="6" t="s">
        <v>1419</v>
      </c>
      <c r="G2293">
        <v>562119</v>
      </c>
      <c r="H2293" s="6" t="s">
        <v>1384</v>
      </c>
      <c r="I2293" s="9">
        <v>60</v>
      </c>
      <c r="J2293">
        <v>0.5</v>
      </c>
      <c r="K2293">
        <v>3</v>
      </c>
      <c r="L2293">
        <v>2</v>
      </c>
    </row>
    <row r="2294" spans="1:12" x14ac:dyDescent="0.2">
      <c r="A2294" t="str">
        <f>Utdanningstilbud[[#This Row],[studiestednr]]&amp;"|"&amp;Utdanningstilbud[[#This Row],[tilbudkode]]</f>
        <v>586|118D</v>
      </c>
      <c r="B2294">
        <v>586</v>
      </c>
      <c r="C2294" t="s">
        <v>1420</v>
      </c>
      <c r="D2294">
        <v>232</v>
      </c>
      <c r="E2294" t="s">
        <v>1372</v>
      </c>
      <c r="F2294" s="6" t="s">
        <v>2398</v>
      </c>
      <c r="G2294">
        <v>524204</v>
      </c>
      <c r="H2294" s="6" t="s">
        <v>1374</v>
      </c>
      <c r="I2294" s="9">
        <v>60</v>
      </c>
      <c r="J2294">
        <v>0.5</v>
      </c>
      <c r="K2294">
        <v>3</v>
      </c>
      <c r="L2294">
        <v>2</v>
      </c>
    </row>
    <row r="2295" spans="1:12" x14ac:dyDescent="0.2">
      <c r="A2295" t="str">
        <f>Utdanningstilbud[[#This Row],[studiestednr]]&amp;"|"&amp;Utdanningstilbud[[#This Row],[tilbudkode]]</f>
        <v>586|119D</v>
      </c>
      <c r="B2295">
        <v>586</v>
      </c>
      <c r="C2295" t="s">
        <v>1420</v>
      </c>
      <c r="D2295">
        <v>232</v>
      </c>
      <c r="E2295" t="s">
        <v>1372</v>
      </c>
      <c r="F2295" s="6" t="s">
        <v>1421</v>
      </c>
      <c r="G2295">
        <v>562119</v>
      </c>
      <c r="H2295" s="6" t="s">
        <v>1376</v>
      </c>
      <c r="I2295" s="9">
        <v>60</v>
      </c>
      <c r="J2295">
        <v>0.5</v>
      </c>
      <c r="K2295">
        <v>3</v>
      </c>
      <c r="L2295">
        <v>2</v>
      </c>
    </row>
    <row r="2296" spans="1:12" x14ac:dyDescent="0.2">
      <c r="A2296" t="str">
        <f>Utdanningstilbud[[#This Row],[studiestednr]]&amp;"|"&amp;Utdanningstilbud[[#This Row],[tilbudkode]]</f>
        <v>586|120D</v>
      </c>
      <c r="B2296">
        <v>586</v>
      </c>
      <c r="C2296" t="s">
        <v>1420</v>
      </c>
      <c r="D2296">
        <v>232</v>
      </c>
      <c r="E2296" t="s">
        <v>1372</v>
      </c>
      <c r="F2296" s="6" t="s">
        <v>1422</v>
      </c>
      <c r="G2296">
        <v>524203</v>
      </c>
      <c r="H2296" s="6" t="s">
        <v>1378</v>
      </c>
      <c r="I2296" s="9">
        <v>60</v>
      </c>
      <c r="J2296">
        <v>0.5</v>
      </c>
      <c r="K2296">
        <v>3</v>
      </c>
      <c r="L2296">
        <v>2</v>
      </c>
    </row>
    <row r="2297" spans="1:12" x14ac:dyDescent="0.2">
      <c r="A2297" t="str">
        <f>Utdanningstilbud[[#This Row],[studiestednr]]&amp;"|"&amp;Utdanningstilbud[[#This Row],[tilbudkode]]</f>
        <v>586|121D</v>
      </c>
      <c r="B2297">
        <v>586</v>
      </c>
      <c r="C2297" t="s">
        <v>1420</v>
      </c>
      <c r="D2297">
        <v>232</v>
      </c>
      <c r="E2297" t="s">
        <v>1372</v>
      </c>
      <c r="F2297" s="6" t="s">
        <v>2399</v>
      </c>
      <c r="G2297">
        <v>562120</v>
      </c>
      <c r="H2297" s="6" t="s">
        <v>1380</v>
      </c>
      <c r="I2297" s="9">
        <v>60</v>
      </c>
      <c r="J2297">
        <v>0.5</v>
      </c>
      <c r="K2297">
        <v>3</v>
      </c>
      <c r="L2297">
        <v>2</v>
      </c>
    </row>
    <row r="2298" spans="1:12" x14ac:dyDescent="0.2">
      <c r="A2298" t="str">
        <f>Utdanningstilbud[[#This Row],[studiestednr]]&amp;"|"&amp;Utdanningstilbud[[#This Row],[tilbudkode]]</f>
        <v>586|122D</v>
      </c>
      <c r="B2298">
        <v>586</v>
      </c>
      <c r="C2298" t="s">
        <v>1420</v>
      </c>
      <c r="D2298">
        <v>232</v>
      </c>
      <c r="E2298" t="s">
        <v>1372</v>
      </c>
      <c r="F2298" s="6" t="s">
        <v>1423</v>
      </c>
      <c r="G2298">
        <v>524203</v>
      </c>
      <c r="H2298" s="6" t="s">
        <v>1382</v>
      </c>
      <c r="I2298" s="9">
        <v>60</v>
      </c>
      <c r="J2298">
        <v>0.5</v>
      </c>
      <c r="K2298">
        <v>3</v>
      </c>
      <c r="L2298">
        <v>2</v>
      </c>
    </row>
    <row r="2299" spans="1:12" x14ac:dyDescent="0.2">
      <c r="A2299" t="str">
        <f>Utdanningstilbud[[#This Row],[studiestednr]]&amp;"|"&amp;Utdanningstilbud[[#This Row],[tilbudkode]]</f>
        <v>586|123D</v>
      </c>
      <c r="B2299">
        <v>586</v>
      </c>
      <c r="C2299" t="s">
        <v>1420</v>
      </c>
      <c r="D2299">
        <v>232</v>
      </c>
      <c r="E2299" t="s">
        <v>1372</v>
      </c>
      <c r="F2299" s="6" t="s">
        <v>2400</v>
      </c>
      <c r="G2299">
        <v>562119</v>
      </c>
      <c r="H2299" s="6" t="s">
        <v>1384</v>
      </c>
      <c r="I2299" s="9">
        <v>60</v>
      </c>
      <c r="J2299">
        <v>0.5</v>
      </c>
      <c r="K2299">
        <v>3</v>
      </c>
      <c r="L2299">
        <v>2</v>
      </c>
    </row>
    <row r="2300" spans="1:12" x14ac:dyDescent="0.2">
      <c r="A2300" t="str">
        <f>Utdanningstilbud[[#This Row],[studiestednr]]&amp;"|"&amp;Utdanningstilbud[[#This Row],[tilbudkode]]</f>
        <v>586|142D</v>
      </c>
      <c r="B2300">
        <v>586</v>
      </c>
      <c r="C2300" t="s">
        <v>1420</v>
      </c>
      <c r="D2300">
        <v>232</v>
      </c>
      <c r="E2300" t="s">
        <v>1372</v>
      </c>
      <c r="F2300" s="6" t="s">
        <v>1424</v>
      </c>
      <c r="G2300">
        <v>524102</v>
      </c>
      <c r="H2300" s="6" t="s">
        <v>1425</v>
      </c>
      <c r="I2300" s="9">
        <v>30</v>
      </c>
      <c r="J2300">
        <v>0.5</v>
      </c>
      <c r="K2300">
        <v>3</v>
      </c>
      <c r="L2300">
        <v>2</v>
      </c>
    </row>
    <row r="2301" spans="1:12" x14ac:dyDescent="0.2">
      <c r="A2301" t="str">
        <f>Utdanningstilbud[[#This Row],[studiestednr]]&amp;"|"&amp;Utdanningstilbud[[#This Row],[tilbudkode]]</f>
        <v>586|143D</v>
      </c>
      <c r="B2301">
        <v>586</v>
      </c>
      <c r="C2301" t="s">
        <v>1420</v>
      </c>
      <c r="D2301">
        <v>232</v>
      </c>
      <c r="E2301" t="s">
        <v>1372</v>
      </c>
      <c r="F2301" s="6" t="s">
        <v>1426</v>
      </c>
      <c r="G2301">
        <v>569968</v>
      </c>
      <c r="H2301" s="6" t="s">
        <v>1427</v>
      </c>
      <c r="I2301" s="9">
        <v>60</v>
      </c>
      <c r="J2301">
        <v>0.5</v>
      </c>
      <c r="K2301">
        <v>3</v>
      </c>
      <c r="L2301">
        <v>2</v>
      </c>
    </row>
    <row r="2302" spans="1:12" x14ac:dyDescent="0.2">
      <c r="A2302" t="str">
        <f>Utdanningstilbud[[#This Row],[studiestednr]]&amp;"|"&amp;Utdanningstilbud[[#This Row],[tilbudkode]]</f>
        <v>586|144D</v>
      </c>
      <c r="B2302">
        <v>586</v>
      </c>
      <c r="C2302" t="s">
        <v>1420</v>
      </c>
      <c r="D2302">
        <v>232</v>
      </c>
      <c r="E2302" t="s">
        <v>1372</v>
      </c>
      <c r="F2302" s="6" t="s">
        <v>2401</v>
      </c>
      <c r="G2302">
        <v>524101</v>
      </c>
      <c r="H2302" s="6" t="s">
        <v>1392</v>
      </c>
      <c r="I2302" s="9">
        <v>60</v>
      </c>
      <c r="J2302">
        <v>0.5</v>
      </c>
      <c r="K2302">
        <v>3</v>
      </c>
      <c r="L2302">
        <v>2</v>
      </c>
    </row>
    <row r="2303" spans="1:12" x14ac:dyDescent="0.2">
      <c r="A2303" t="str">
        <f>Utdanningstilbud[[#This Row],[studiestednr]]&amp;"|"&amp;Utdanningstilbud[[#This Row],[tilbudkode]]</f>
        <v>590|130D</v>
      </c>
      <c r="B2303">
        <v>590</v>
      </c>
      <c r="C2303" t="s">
        <v>1429</v>
      </c>
      <c r="D2303">
        <v>232</v>
      </c>
      <c r="E2303" t="s">
        <v>1372</v>
      </c>
      <c r="F2303" s="6" t="s">
        <v>1430</v>
      </c>
      <c r="G2303">
        <v>524204</v>
      </c>
      <c r="H2303" s="6" t="s">
        <v>1374</v>
      </c>
      <c r="I2303" s="9">
        <v>60</v>
      </c>
      <c r="J2303">
        <v>0.5</v>
      </c>
      <c r="K2303">
        <v>3</v>
      </c>
      <c r="L2303">
        <v>2</v>
      </c>
    </row>
    <row r="2304" spans="1:12" x14ac:dyDescent="0.2">
      <c r="A2304" t="str">
        <f>Utdanningstilbud[[#This Row],[studiestednr]]&amp;"|"&amp;Utdanningstilbud[[#This Row],[tilbudkode]]</f>
        <v>590|131D</v>
      </c>
      <c r="B2304">
        <v>590</v>
      </c>
      <c r="C2304" t="s">
        <v>1429</v>
      </c>
      <c r="D2304">
        <v>232</v>
      </c>
      <c r="E2304" t="s">
        <v>1372</v>
      </c>
      <c r="F2304" s="6" t="s">
        <v>1431</v>
      </c>
      <c r="G2304">
        <v>562120</v>
      </c>
      <c r="H2304" s="6" t="s">
        <v>1380</v>
      </c>
      <c r="I2304" s="9">
        <v>60</v>
      </c>
      <c r="J2304">
        <v>0.5</v>
      </c>
      <c r="K2304">
        <v>3</v>
      </c>
      <c r="L2304">
        <v>2</v>
      </c>
    </row>
    <row r="2305" spans="1:12" x14ac:dyDescent="0.2">
      <c r="A2305" t="str">
        <f>Utdanningstilbud[[#This Row],[studiestednr]]&amp;"|"&amp;Utdanningstilbud[[#This Row],[tilbudkode]]</f>
        <v>605|132D</v>
      </c>
      <c r="B2305">
        <v>605</v>
      </c>
      <c r="C2305" t="s">
        <v>1458</v>
      </c>
      <c r="D2305">
        <v>232</v>
      </c>
      <c r="E2305" t="s">
        <v>1372</v>
      </c>
      <c r="F2305" s="6" t="s">
        <v>1459</v>
      </c>
      <c r="G2305">
        <v>562120</v>
      </c>
      <c r="H2305" s="6" t="s">
        <v>1380</v>
      </c>
      <c r="I2305" s="9">
        <v>60</v>
      </c>
      <c r="J2305">
        <v>0.5</v>
      </c>
      <c r="K2305">
        <v>3</v>
      </c>
      <c r="L2305">
        <v>2</v>
      </c>
    </row>
    <row r="2306" spans="1:12" x14ac:dyDescent="0.2">
      <c r="A2306" t="str">
        <f>Utdanningstilbud[[#This Row],[studiestednr]]&amp;"|"&amp;Utdanningstilbud[[#This Row],[tilbudkode]]</f>
        <v>605|145D</v>
      </c>
      <c r="B2306">
        <v>605</v>
      </c>
      <c r="C2306" t="s">
        <v>1458</v>
      </c>
      <c r="D2306">
        <v>232</v>
      </c>
      <c r="E2306" t="s">
        <v>1372</v>
      </c>
      <c r="F2306" s="6" t="s">
        <v>2402</v>
      </c>
      <c r="G2306">
        <v>562119</v>
      </c>
      <c r="H2306" s="6" t="s">
        <v>1376</v>
      </c>
      <c r="I2306" s="9">
        <v>60</v>
      </c>
      <c r="J2306">
        <v>0.5</v>
      </c>
      <c r="K2306">
        <v>3</v>
      </c>
      <c r="L2306">
        <v>2</v>
      </c>
    </row>
    <row r="2307" spans="1:12" x14ac:dyDescent="0.2">
      <c r="A2307" t="str">
        <f>Utdanningstilbud[[#This Row],[studiestednr]]&amp;"|"&amp;Utdanningstilbud[[#This Row],[tilbudkode]]</f>
        <v>606|133D</v>
      </c>
      <c r="B2307">
        <v>606</v>
      </c>
      <c r="C2307" t="s">
        <v>1460</v>
      </c>
      <c r="D2307">
        <v>232</v>
      </c>
      <c r="E2307" t="s">
        <v>1372</v>
      </c>
      <c r="F2307" s="6" t="s">
        <v>1461</v>
      </c>
      <c r="G2307">
        <v>562119</v>
      </c>
      <c r="H2307" s="6" t="s">
        <v>1384</v>
      </c>
      <c r="I2307" s="9">
        <v>60</v>
      </c>
      <c r="J2307">
        <v>0.5</v>
      </c>
      <c r="K2307">
        <v>3</v>
      </c>
      <c r="L2307">
        <v>2</v>
      </c>
    </row>
    <row r="2308" spans="1:12" x14ac:dyDescent="0.2">
      <c r="A2308" t="str">
        <f>Utdanningstilbud[[#This Row],[studiestednr]]&amp;"|"&amp;Utdanningstilbud[[#This Row],[tilbudkode]]</f>
        <v>606|134D</v>
      </c>
      <c r="B2308">
        <v>606</v>
      </c>
      <c r="C2308" t="s">
        <v>1460</v>
      </c>
      <c r="D2308">
        <v>232</v>
      </c>
      <c r="E2308" t="s">
        <v>1372</v>
      </c>
      <c r="F2308" s="6" t="s">
        <v>1462</v>
      </c>
      <c r="G2308">
        <v>524203</v>
      </c>
      <c r="H2308" s="6" t="s">
        <v>1382</v>
      </c>
      <c r="I2308" s="9">
        <v>60</v>
      </c>
      <c r="J2308">
        <v>0.5</v>
      </c>
      <c r="K2308">
        <v>3</v>
      </c>
      <c r="L2308">
        <v>2</v>
      </c>
    </row>
    <row r="2309" spans="1:12" x14ac:dyDescent="0.2">
      <c r="A2309" t="str">
        <f>Utdanningstilbud[[#This Row],[studiestednr]]&amp;"|"&amp;Utdanningstilbud[[#This Row],[tilbudkode]]</f>
        <v>606|135D</v>
      </c>
      <c r="B2309">
        <v>606</v>
      </c>
      <c r="C2309" t="s">
        <v>1460</v>
      </c>
      <c r="D2309">
        <v>232</v>
      </c>
      <c r="E2309" t="s">
        <v>1372</v>
      </c>
      <c r="F2309" s="6" t="s">
        <v>1463</v>
      </c>
      <c r="G2309">
        <v>562120</v>
      </c>
      <c r="H2309" s="6" t="s">
        <v>1380</v>
      </c>
      <c r="I2309" s="9">
        <v>60</v>
      </c>
      <c r="J2309">
        <v>0.5</v>
      </c>
      <c r="K2309">
        <v>3</v>
      </c>
      <c r="L2309">
        <v>2</v>
      </c>
    </row>
    <row r="2310" spans="1:12" x14ac:dyDescent="0.2">
      <c r="A2310" t="str">
        <f>Utdanningstilbud[[#This Row],[studiestednr]]&amp;"|"&amp;Utdanningstilbud[[#This Row],[tilbudkode]]</f>
        <v>606|136D</v>
      </c>
      <c r="B2310">
        <v>606</v>
      </c>
      <c r="C2310" t="s">
        <v>1460</v>
      </c>
      <c r="D2310">
        <v>232</v>
      </c>
      <c r="E2310" t="s">
        <v>1372</v>
      </c>
      <c r="F2310" s="6" t="s">
        <v>1464</v>
      </c>
      <c r="G2310">
        <v>524203</v>
      </c>
      <c r="H2310" s="6" t="s">
        <v>1378</v>
      </c>
      <c r="I2310" s="9">
        <v>60</v>
      </c>
      <c r="J2310">
        <v>0.5</v>
      </c>
      <c r="K2310">
        <v>3</v>
      </c>
      <c r="L2310">
        <v>2</v>
      </c>
    </row>
    <row r="2311" spans="1:12" x14ac:dyDescent="0.2">
      <c r="A2311" t="str">
        <f>Utdanningstilbud[[#This Row],[studiestednr]]&amp;"|"&amp;Utdanningstilbud[[#This Row],[tilbudkode]]</f>
        <v>606|137D</v>
      </c>
      <c r="B2311">
        <v>606</v>
      </c>
      <c r="C2311" t="s">
        <v>1460</v>
      </c>
      <c r="D2311">
        <v>232</v>
      </c>
      <c r="E2311" t="s">
        <v>1372</v>
      </c>
      <c r="F2311" s="6" t="s">
        <v>1465</v>
      </c>
      <c r="G2311">
        <v>562119</v>
      </c>
      <c r="H2311" s="6" t="s">
        <v>1376</v>
      </c>
      <c r="I2311" s="9">
        <v>60</v>
      </c>
      <c r="J2311">
        <v>0.5</v>
      </c>
      <c r="K2311">
        <v>3</v>
      </c>
      <c r="L2311">
        <v>2</v>
      </c>
    </row>
    <row r="2312" spans="1:12" x14ac:dyDescent="0.2">
      <c r="A2312" t="str">
        <f>Utdanningstilbud[[#This Row],[studiestednr]]&amp;"|"&amp;Utdanningstilbud[[#This Row],[tilbudkode]]</f>
        <v>606|138D</v>
      </c>
      <c r="B2312">
        <v>606</v>
      </c>
      <c r="C2312" t="s">
        <v>1460</v>
      </c>
      <c r="D2312">
        <v>232</v>
      </c>
      <c r="E2312" t="s">
        <v>1372</v>
      </c>
      <c r="F2312" s="6" t="s">
        <v>1466</v>
      </c>
      <c r="G2312">
        <v>524204</v>
      </c>
      <c r="H2312" s="6" t="s">
        <v>1374</v>
      </c>
      <c r="I2312" s="9">
        <v>60</v>
      </c>
      <c r="J2312">
        <v>0.5</v>
      </c>
      <c r="K2312">
        <v>3</v>
      </c>
      <c r="L2312">
        <v>2</v>
      </c>
    </row>
    <row r="2313" spans="1:12" x14ac:dyDescent="0.2">
      <c r="A2313" t="str">
        <f>Utdanningstilbud[[#This Row],[studiestednr]]&amp;"|"&amp;Utdanningstilbud[[#This Row],[tilbudkode]]</f>
        <v>640|152D</v>
      </c>
      <c r="B2313">
        <v>640</v>
      </c>
      <c r="C2313" t="s">
        <v>2552</v>
      </c>
      <c r="D2313">
        <v>232</v>
      </c>
      <c r="E2313" t="s">
        <v>1372</v>
      </c>
      <c r="F2313" s="6" t="s">
        <v>2403</v>
      </c>
      <c r="G2313">
        <v>569968</v>
      </c>
      <c r="H2313" s="6" t="s">
        <v>1427</v>
      </c>
      <c r="I2313" s="9">
        <v>60</v>
      </c>
      <c r="J2313">
        <v>0.5</v>
      </c>
      <c r="K2313">
        <v>3</v>
      </c>
      <c r="L2313">
        <v>2</v>
      </c>
    </row>
    <row r="2314" spans="1:12" x14ac:dyDescent="0.2">
      <c r="A2314" t="str">
        <f>Utdanningstilbud[[#This Row],[studiestednr]]&amp;"|"&amp;Utdanningstilbud[[#This Row],[tilbudkode]]</f>
        <v>640|153D</v>
      </c>
      <c r="B2314">
        <v>640</v>
      </c>
      <c r="C2314" t="s">
        <v>2552</v>
      </c>
      <c r="D2314">
        <v>232</v>
      </c>
      <c r="E2314" t="s">
        <v>1372</v>
      </c>
      <c r="F2314" s="6" t="s">
        <v>2404</v>
      </c>
      <c r="G2314">
        <v>524101</v>
      </c>
      <c r="H2314" s="6" t="s">
        <v>1392</v>
      </c>
      <c r="I2314" s="9">
        <v>60</v>
      </c>
      <c r="J2314">
        <v>0.5</v>
      </c>
      <c r="K2314">
        <v>3</v>
      </c>
      <c r="L2314">
        <v>2</v>
      </c>
    </row>
    <row r="2315" spans="1:12" x14ac:dyDescent="0.2">
      <c r="A2315" t="str">
        <f>Utdanningstilbud[[#This Row],[studiestednr]]&amp;"|"&amp;Utdanningstilbud[[#This Row],[tilbudkode]]</f>
        <v>641|149D</v>
      </c>
      <c r="B2315">
        <v>641</v>
      </c>
      <c r="C2315" t="s">
        <v>2553</v>
      </c>
      <c r="D2315">
        <v>232</v>
      </c>
      <c r="E2315" t="s">
        <v>1372</v>
      </c>
      <c r="F2315" s="6" t="s">
        <v>2405</v>
      </c>
      <c r="G2315">
        <v>562119</v>
      </c>
      <c r="H2315" s="6" t="s">
        <v>1376</v>
      </c>
      <c r="I2315" s="9">
        <v>60</v>
      </c>
      <c r="J2315">
        <v>0.5</v>
      </c>
      <c r="K2315">
        <v>3</v>
      </c>
      <c r="L2315">
        <v>2</v>
      </c>
    </row>
    <row r="2316" spans="1:12" x14ac:dyDescent="0.2">
      <c r="A2316" t="str">
        <f>Utdanningstilbud[[#This Row],[studiestednr]]&amp;"|"&amp;Utdanningstilbud[[#This Row],[tilbudkode]]</f>
        <v>642|150D</v>
      </c>
      <c r="B2316">
        <v>642</v>
      </c>
      <c r="C2316" t="s">
        <v>2554</v>
      </c>
      <c r="D2316">
        <v>232</v>
      </c>
      <c r="E2316" t="s">
        <v>1372</v>
      </c>
      <c r="F2316" s="6" t="s">
        <v>2406</v>
      </c>
      <c r="G2316">
        <v>569968</v>
      </c>
      <c r="H2316" s="6" t="s">
        <v>1427</v>
      </c>
      <c r="I2316" s="9">
        <v>60</v>
      </c>
      <c r="J2316">
        <v>0.5</v>
      </c>
      <c r="K2316">
        <v>3</v>
      </c>
      <c r="L2316">
        <v>2</v>
      </c>
    </row>
    <row r="2317" spans="1:12" x14ac:dyDescent="0.2">
      <c r="A2317" t="str">
        <f>Utdanningstilbud[[#This Row],[studiestednr]]&amp;"|"&amp;Utdanningstilbud[[#This Row],[tilbudkode]]</f>
        <v>643|147D</v>
      </c>
      <c r="B2317">
        <v>643</v>
      </c>
      <c r="C2317" t="s">
        <v>2555</v>
      </c>
      <c r="D2317">
        <v>232</v>
      </c>
      <c r="E2317" t="s">
        <v>1372</v>
      </c>
      <c r="F2317" s="6" t="s">
        <v>2407</v>
      </c>
      <c r="G2317">
        <v>562119</v>
      </c>
      <c r="H2317" s="6" t="s">
        <v>1376</v>
      </c>
      <c r="I2317" s="9">
        <v>60</v>
      </c>
      <c r="J2317">
        <v>0.5</v>
      </c>
      <c r="K2317">
        <v>3</v>
      </c>
      <c r="L2317">
        <v>2</v>
      </c>
    </row>
    <row r="2318" spans="1:12" x14ac:dyDescent="0.2">
      <c r="A2318" t="str">
        <f>Utdanningstilbud[[#This Row],[studiestednr]]&amp;"|"&amp;Utdanningstilbud[[#This Row],[tilbudkode]]</f>
        <v>643|148D</v>
      </c>
      <c r="B2318">
        <v>643</v>
      </c>
      <c r="C2318" t="s">
        <v>2555</v>
      </c>
      <c r="D2318">
        <v>232</v>
      </c>
      <c r="E2318" t="s">
        <v>1372</v>
      </c>
      <c r="F2318" s="6" t="s">
        <v>2408</v>
      </c>
      <c r="G2318">
        <v>569968</v>
      </c>
      <c r="H2318" s="6" t="s">
        <v>1427</v>
      </c>
      <c r="I2318" s="9">
        <v>60</v>
      </c>
      <c r="J2318">
        <v>0.5</v>
      </c>
      <c r="K2318">
        <v>3</v>
      </c>
      <c r="L2318">
        <v>2</v>
      </c>
    </row>
    <row r="2319" spans="1:12" x14ac:dyDescent="0.2">
      <c r="A2319" t="str">
        <f>Utdanningstilbud[[#This Row],[studiestednr]]&amp;"|"&amp;Utdanningstilbud[[#This Row],[tilbudkode]]</f>
        <v>644|151D</v>
      </c>
      <c r="B2319">
        <v>644</v>
      </c>
      <c r="C2319" t="s">
        <v>2556</v>
      </c>
      <c r="D2319">
        <v>232</v>
      </c>
      <c r="E2319" t="s">
        <v>1372</v>
      </c>
      <c r="F2319" s="6" t="s">
        <v>2409</v>
      </c>
      <c r="G2319">
        <v>562120</v>
      </c>
      <c r="H2319" s="6" t="s">
        <v>1380</v>
      </c>
      <c r="I2319" s="9">
        <v>60</v>
      </c>
      <c r="J2319">
        <v>0.5</v>
      </c>
      <c r="K2319">
        <v>3</v>
      </c>
      <c r="L2319">
        <v>2</v>
      </c>
    </row>
    <row r="2320" spans="1:12" x14ac:dyDescent="0.2">
      <c r="A2320" t="str">
        <f>Utdanningstilbud[[#This Row],[studiestednr]]&amp;"|"&amp;Utdanningstilbud[[#This Row],[tilbudkode]]</f>
        <v>193|FPH06K</v>
      </c>
      <c r="B2320">
        <v>193</v>
      </c>
      <c r="C2320" t="s">
        <v>678</v>
      </c>
      <c r="D2320">
        <v>233</v>
      </c>
      <c r="E2320" t="s">
        <v>679</v>
      </c>
      <c r="F2320" s="6" t="s">
        <v>2410</v>
      </c>
      <c r="G2320">
        <v>571102</v>
      </c>
      <c r="H2320" s="6" t="s">
        <v>2411</v>
      </c>
      <c r="I2320" s="9">
        <v>60</v>
      </c>
      <c r="J2320">
        <v>0.5</v>
      </c>
      <c r="K2320">
        <v>3</v>
      </c>
      <c r="L2320">
        <v>30</v>
      </c>
    </row>
    <row r="2321" spans="1:12" x14ac:dyDescent="0.2">
      <c r="A2321" t="str">
        <f>Utdanningstilbud[[#This Row],[studiestednr]]&amp;"|"&amp;Utdanningstilbud[[#This Row],[tilbudkode]]</f>
        <v>193|FTM01H</v>
      </c>
      <c r="B2321">
        <v>193</v>
      </c>
      <c r="C2321" t="s">
        <v>678</v>
      </c>
      <c r="D2321">
        <v>233</v>
      </c>
      <c r="E2321" t="s">
        <v>679</v>
      </c>
      <c r="F2321" s="6" t="s">
        <v>68</v>
      </c>
      <c r="G2321">
        <v>581309</v>
      </c>
      <c r="H2321" s="6" t="s">
        <v>69</v>
      </c>
      <c r="I2321" s="9">
        <v>120</v>
      </c>
      <c r="J2321">
        <v>1</v>
      </c>
      <c r="K2321">
        <v>1</v>
      </c>
      <c r="L2321">
        <v>0</v>
      </c>
    </row>
    <row r="2322" spans="1:12" x14ac:dyDescent="0.2">
      <c r="A2322" t="str">
        <f>Utdanningstilbud[[#This Row],[studiestednr]]&amp;"|"&amp;Utdanningstilbud[[#This Row],[tilbudkode]]</f>
        <v>193|FTM02H</v>
      </c>
      <c r="B2322">
        <v>193</v>
      </c>
      <c r="C2322" t="s">
        <v>678</v>
      </c>
      <c r="D2322">
        <v>233</v>
      </c>
      <c r="E2322" t="s">
        <v>679</v>
      </c>
      <c r="F2322" s="6" t="s">
        <v>70</v>
      </c>
      <c r="G2322">
        <v>555220</v>
      </c>
      <c r="H2322" s="6" t="s">
        <v>71</v>
      </c>
      <c r="I2322" s="9">
        <v>120</v>
      </c>
      <c r="J2322">
        <v>1</v>
      </c>
      <c r="K2322">
        <v>1</v>
      </c>
      <c r="L2322">
        <v>0</v>
      </c>
    </row>
    <row r="2323" spans="1:12" x14ac:dyDescent="0.2">
      <c r="A2323" t="str">
        <f>Utdanningstilbud[[#This Row],[studiestednr]]&amp;"|"&amp;Utdanningstilbud[[#This Row],[tilbudkode]]</f>
        <v>194|FHH69N</v>
      </c>
      <c r="B2323">
        <v>194</v>
      </c>
      <c r="C2323" t="s">
        <v>680</v>
      </c>
      <c r="D2323">
        <v>233</v>
      </c>
      <c r="E2323" t="s">
        <v>679</v>
      </c>
      <c r="F2323" s="6" t="s">
        <v>2412</v>
      </c>
      <c r="G2323">
        <v>562908</v>
      </c>
      <c r="H2323" s="6" t="s">
        <v>2413</v>
      </c>
      <c r="I2323" s="9">
        <v>30</v>
      </c>
      <c r="J2323">
        <v>0.5</v>
      </c>
      <c r="K2323">
        <v>2</v>
      </c>
      <c r="L2323">
        <v>0</v>
      </c>
    </row>
    <row r="2324" spans="1:12" x14ac:dyDescent="0.2">
      <c r="A2324" t="str">
        <f>Utdanningstilbud[[#This Row],[studiestednr]]&amp;"|"&amp;Utdanningstilbud[[#This Row],[tilbudkode]]</f>
        <v>194|FHH95K</v>
      </c>
      <c r="B2324">
        <v>194</v>
      </c>
      <c r="C2324" t="s">
        <v>680</v>
      </c>
      <c r="D2324">
        <v>233</v>
      </c>
      <c r="E2324" t="s">
        <v>679</v>
      </c>
      <c r="F2324" s="6" t="s">
        <v>554</v>
      </c>
      <c r="G2324">
        <v>569938</v>
      </c>
      <c r="H2324" s="6" t="s">
        <v>46</v>
      </c>
      <c r="I2324" s="9">
        <v>60</v>
      </c>
      <c r="J2324">
        <v>0.5</v>
      </c>
      <c r="K2324">
        <v>3</v>
      </c>
      <c r="L2324">
        <v>59</v>
      </c>
    </row>
    <row r="2325" spans="1:12" x14ac:dyDescent="0.2">
      <c r="A2325" t="str">
        <f>Utdanningstilbud[[#This Row],[studiestednr]]&amp;"|"&amp;Utdanningstilbud[[#This Row],[tilbudkode]]</f>
        <v>194|FHH95K</v>
      </c>
      <c r="B2325">
        <v>194</v>
      </c>
      <c r="C2325" t="s">
        <v>680</v>
      </c>
      <c r="D2325">
        <v>233</v>
      </c>
      <c r="E2325" t="s">
        <v>679</v>
      </c>
      <c r="F2325" s="6" t="s">
        <v>554</v>
      </c>
      <c r="G2325">
        <v>569938</v>
      </c>
      <c r="H2325" s="6" t="s">
        <v>46</v>
      </c>
      <c r="I2325" s="9">
        <v>60</v>
      </c>
      <c r="J2325">
        <v>0.5</v>
      </c>
      <c r="K2325">
        <v>3</v>
      </c>
      <c r="L2325">
        <v>60</v>
      </c>
    </row>
    <row r="2326" spans="1:12" x14ac:dyDescent="0.2">
      <c r="A2326" t="str">
        <f>Utdanningstilbud[[#This Row],[studiestednr]]&amp;"|"&amp;Utdanningstilbud[[#This Row],[tilbudkode]]</f>
        <v>194|FHH96K</v>
      </c>
      <c r="B2326">
        <v>194</v>
      </c>
      <c r="C2326" t="s">
        <v>680</v>
      </c>
      <c r="D2326">
        <v>233</v>
      </c>
      <c r="E2326" t="s">
        <v>679</v>
      </c>
      <c r="F2326" s="6" t="s">
        <v>944</v>
      </c>
      <c r="G2326">
        <v>569940</v>
      </c>
      <c r="H2326" s="6" t="s">
        <v>945</v>
      </c>
      <c r="I2326" s="9">
        <v>60</v>
      </c>
      <c r="J2326">
        <v>0.5</v>
      </c>
      <c r="K2326">
        <v>1</v>
      </c>
      <c r="L2326">
        <v>0</v>
      </c>
    </row>
    <row r="2327" spans="1:12" x14ac:dyDescent="0.2">
      <c r="A2327" t="str">
        <f>Utdanningstilbud[[#This Row],[studiestednr]]&amp;"|"&amp;Utdanningstilbud[[#This Row],[tilbudkode]]</f>
        <v>194|FPS10N</v>
      </c>
      <c r="B2327">
        <v>194</v>
      </c>
      <c r="C2327" t="s">
        <v>680</v>
      </c>
      <c r="D2327">
        <v>233</v>
      </c>
      <c r="E2327" t="s">
        <v>679</v>
      </c>
      <c r="F2327" s="6" t="s">
        <v>681</v>
      </c>
      <c r="G2327">
        <v>579921</v>
      </c>
      <c r="H2327" s="6" t="s">
        <v>682</v>
      </c>
      <c r="I2327" s="9">
        <v>60</v>
      </c>
      <c r="J2327">
        <v>0.5</v>
      </c>
      <c r="K2327">
        <v>3</v>
      </c>
      <c r="L2327">
        <v>48</v>
      </c>
    </row>
    <row r="2328" spans="1:12" x14ac:dyDescent="0.2">
      <c r="A2328" t="str">
        <f>Utdanningstilbud[[#This Row],[studiestednr]]&amp;"|"&amp;Utdanningstilbud[[#This Row],[tilbudkode]]</f>
        <v>194|FPS15K</v>
      </c>
      <c r="B2328">
        <v>194</v>
      </c>
      <c r="C2328" t="s">
        <v>680</v>
      </c>
      <c r="D2328">
        <v>233</v>
      </c>
      <c r="E2328" t="s">
        <v>679</v>
      </c>
      <c r="F2328" s="6" t="s">
        <v>683</v>
      </c>
      <c r="G2328">
        <v>579926</v>
      </c>
      <c r="H2328" s="6" t="s">
        <v>684</v>
      </c>
      <c r="I2328" s="9">
        <v>60</v>
      </c>
      <c r="J2328">
        <v>0.5</v>
      </c>
      <c r="K2328">
        <v>3</v>
      </c>
      <c r="L2328">
        <v>48</v>
      </c>
    </row>
    <row r="2329" spans="1:12" x14ac:dyDescent="0.2">
      <c r="A2329" t="str">
        <f>Utdanningstilbud[[#This Row],[studiestednr]]&amp;"|"&amp;Utdanningstilbud[[#This Row],[tilbudkode]]</f>
        <v>194|FTB01H</v>
      </c>
      <c r="B2329">
        <v>194</v>
      </c>
      <c r="C2329" t="s">
        <v>680</v>
      </c>
      <c r="D2329">
        <v>233</v>
      </c>
      <c r="E2329" t="s">
        <v>679</v>
      </c>
      <c r="F2329" s="6" t="s">
        <v>51</v>
      </c>
      <c r="G2329">
        <v>557119</v>
      </c>
      <c r="H2329" s="6" t="s">
        <v>50</v>
      </c>
      <c r="I2329" s="9">
        <v>120</v>
      </c>
      <c r="J2329">
        <v>1</v>
      </c>
      <c r="K2329">
        <v>1</v>
      </c>
      <c r="L2329">
        <v>0</v>
      </c>
    </row>
    <row r="2330" spans="1:12" x14ac:dyDescent="0.2">
      <c r="A2330" t="str">
        <f>Utdanningstilbud[[#This Row],[studiestednr]]&amp;"|"&amp;Utdanningstilbud[[#This Row],[tilbudkode]]</f>
        <v>194|FTB01N</v>
      </c>
      <c r="B2330">
        <v>194</v>
      </c>
      <c r="C2330" t="s">
        <v>680</v>
      </c>
      <c r="D2330">
        <v>233</v>
      </c>
      <c r="E2330" t="s">
        <v>679</v>
      </c>
      <c r="F2330" s="6" t="s">
        <v>329</v>
      </c>
      <c r="G2330">
        <v>557119</v>
      </c>
      <c r="H2330" s="6" t="s">
        <v>50</v>
      </c>
      <c r="I2330" s="9">
        <v>120</v>
      </c>
      <c r="J2330">
        <v>0.67</v>
      </c>
      <c r="K2330">
        <v>3</v>
      </c>
      <c r="L2330">
        <v>37</v>
      </c>
    </row>
    <row r="2331" spans="1:12" x14ac:dyDescent="0.2">
      <c r="A2331" t="str">
        <f>Utdanningstilbud[[#This Row],[studiestednr]]&amp;"|"&amp;Utdanningstilbud[[#This Row],[tilbudkode]]</f>
        <v>194|FTB01N</v>
      </c>
      <c r="B2331">
        <v>194</v>
      </c>
      <c r="C2331" t="s">
        <v>680</v>
      </c>
      <c r="D2331">
        <v>233</v>
      </c>
      <c r="E2331" t="s">
        <v>679</v>
      </c>
      <c r="F2331" s="6" t="s">
        <v>329</v>
      </c>
      <c r="G2331">
        <v>557119</v>
      </c>
      <c r="H2331" s="6" t="s">
        <v>50</v>
      </c>
      <c r="I2331" s="9">
        <v>120</v>
      </c>
      <c r="J2331">
        <v>0.67</v>
      </c>
      <c r="K2331">
        <v>3</v>
      </c>
      <c r="L2331">
        <v>90</v>
      </c>
    </row>
    <row r="2332" spans="1:12" x14ac:dyDescent="0.2">
      <c r="A2332" t="str">
        <f>Utdanningstilbud[[#This Row],[studiestednr]]&amp;"|"&amp;Utdanningstilbud[[#This Row],[tilbudkode]]</f>
        <v>194|FTB01N-KK</v>
      </c>
      <c r="B2332">
        <v>194</v>
      </c>
      <c r="C2332" t="s">
        <v>680</v>
      </c>
      <c r="D2332">
        <v>233</v>
      </c>
      <c r="E2332" t="s">
        <v>679</v>
      </c>
      <c r="F2332" s="6" t="s">
        <v>2652</v>
      </c>
      <c r="G2332">
        <v>557119</v>
      </c>
      <c r="H2332" s="6" t="s">
        <v>50</v>
      </c>
      <c r="I2332" s="9">
        <v>5</v>
      </c>
      <c r="J2332">
        <v>0.34</v>
      </c>
      <c r="K2332">
        <v>2</v>
      </c>
      <c r="L2332">
        <v>0</v>
      </c>
    </row>
    <row r="2333" spans="1:12" x14ac:dyDescent="0.2">
      <c r="A2333" t="str">
        <f>Utdanningstilbud[[#This Row],[studiestednr]]&amp;"|"&amp;Utdanningstilbud[[#This Row],[tilbudkode]]</f>
        <v>194|FTB02H</v>
      </c>
      <c r="B2333">
        <v>194</v>
      </c>
      <c r="C2333" t="s">
        <v>680</v>
      </c>
      <c r="D2333">
        <v>233</v>
      </c>
      <c r="E2333" t="s">
        <v>679</v>
      </c>
      <c r="F2333" s="6" t="s">
        <v>515</v>
      </c>
      <c r="G2333">
        <v>557117</v>
      </c>
      <c r="H2333" s="6" t="s">
        <v>331</v>
      </c>
      <c r="I2333" s="9">
        <v>120</v>
      </c>
      <c r="J2333">
        <v>1</v>
      </c>
      <c r="K2333">
        <v>1</v>
      </c>
      <c r="L2333">
        <v>0</v>
      </c>
    </row>
    <row r="2334" spans="1:12" x14ac:dyDescent="0.2">
      <c r="A2334" t="str">
        <f>Utdanningstilbud[[#This Row],[studiestednr]]&amp;"|"&amp;Utdanningstilbud[[#This Row],[tilbudkode]]</f>
        <v>194|FTB02N</v>
      </c>
      <c r="B2334">
        <v>194</v>
      </c>
      <c r="C2334" t="s">
        <v>680</v>
      </c>
      <c r="D2334">
        <v>233</v>
      </c>
      <c r="E2334" t="s">
        <v>679</v>
      </c>
      <c r="F2334" s="6" t="s">
        <v>330</v>
      </c>
      <c r="G2334">
        <v>557117</v>
      </c>
      <c r="H2334" s="6" t="s">
        <v>331</v>
      </c>
      <c r="I2334" s="9">
        <v>120</v>
      </c>
      <c r="J2334">
        <v>0.67</v>
      </c>
      <c r="K2334">
        <v>3</v>
      </c>
      <c r="L2334">
        <v>37</v>
      </c>
    </row>
    <row r="2335" spans="1:12" x14ac:dyDescent="0.2">
      <c r="A2335" t="str">
        <f>Utdanningstilbud[[#This Row],[studiestednr]]&amp;"|"&amp;Utdanningstilbud[[#This Row],[tilbudkode]]</f>
        <v>194|FTB02N</v>
      </c>
      <c r="B2335">
        <v>194</v>
      </c>
      <c r="C2335" t="s">
        <v>680</v>
      </c>
      <c r="D2335">
        <v>233</v>
      </c>
      <c r="E2335" t="s">
        <v>679</v>
      </c>
      <c r="F2335" s="6" t="s">
        <v>330</v>
      </c>
      <c r="G2335">
        <v>557117</v>
      </c>
      <c r="H2335" s="6" t="s">
        <v>331</v>
      </c>
      <c r="I2335" s="9">
        <v>120</v>
      </c>
      <c r="J2335">
        <v>0.67</v>
      </c>
      <c r="K2335">
        <v>3</v>
      </c>
      <c r="L2335">
        <v>90</v>
      </c>
    </row>
    <row r="2336" spans="1:12" x14ac:dyDescent="0.2">
      <c r="A2336" t="str">
        <f>Utdanningstilbud[[#This Row],[studiestednr]]&amp;"|"&amp;Utdanningstilbud[[#This Row],[tilbudkode]]</f>
        <v>194|FTB03H</v>
      </c>
      <c r="B2336">
        <v>194</v>
      </c>
      <c r="C2336" t="s">
        <v>680</v>
      </c>
      <c r="D2336">
        <v>233</v>
      </c>
      <c r="E2336" t="s">
        <v>679</v>
      </c>
      <c r="F2336" s="6" t="s">
        <v>52</v>
      </c>
      <c r="G2336">
        <v>557120</v>
      </c>
      <c r="H2336" s="6" t="s">
        <v>685</v>
      </c>
      <c r="I2336" s="9">
        <v>120</v>
      </c>
      <c r="J2336">
        <v>1</v>
      </c>
      <c r="K2336">
        <v>1</v>
      </c>
      <c r="L2336">
        <v>0</v>
      </c>
    </row>
    <row r="2337" spans="1:12" x14ac:dyDescent="0.2">
      <c r="A2337" t="str">
        <f>Utdanningstilbud[[#This Row],[studiestednr]]&amp;"|"&amp;Utdanningstilbud[[#This Row],[tilbudkode]]</f>
        <v>194|FTB03N</v>
      </c>
      <c r="B2337">
        <v>194</v>
      </c>
      <c r="C2337" t="s">
        <v>680</v>
      </c>
      <c r="D2337">
        <v>233</v>
      </c>
      <c r="E2337" t="s">
        <v>679</v>
      </c>
      <c r="F2337" s="6" t="s">
        <v>332</v>
      </c>
      <c r="G2337">
        <v>557120</v>
      </c>
      <c r="H2337" s="6" t="s">
        <v>685</v>
      </c>
      <c r="I2337" s="9">
        <v>120</v>
      </c>
      <c r="J2337">
        <v>0.67</v>
      </c>
      <c r="K2337">
        <v>3</v>
      </c>
      <c r="L2337">
        <v>37</v>
      </c>
    </row>
    <row r="2338" spans="1:12" x14ac:dyDescent="0.2">
      <c r="A2338" t="str">
        <f>Utdanningstilbud[[#This Row],[studiestednr]]&amp;"|"&amp;Utdanningstilbud[[#This Row],[tilbudkode]]</f>
        <v>194|FTB03N</v>
      </c>
      <c r="B2338">
        <v>194</v>
      </c>
      <c r="C2338" t="s">
        <v>680</v>
      </c>
      <c r="D2338">
        <v>233</v>
      </c>
      <c r="E2338" t="s">
        <v>679</v>
      </c>
      <c r="F2338" s="6" t="s">
        <v>332</v>
      </c>
      <c r="G2338">
        <v>557120</v>
      </c>
      <c r="H2338" s="6" t="s">
        <v>685</v>
      </c>
      <c r="I2338" s="9">
        <v>120</v>
      </c>
      <c r="J2338">
        <v>0.67</v>
      </c>
      <c r="K2338">
        <v>3</v>
      </c>
      <c r="L2338">
        <v>90</v>
      </c>
    </row>
    <row r="2339" spans="1:12" x14ac:dyDescent="0.2">
      <c r="A2339" t="str">
        <f>Utdanningstilbud[[#This Row],[studiestednr]]&amp;"|"&amp;Utdanningstilbud[[#This Row],[tilbudkode]]</f>
        <v>194|FTB03N-BP</v>
      </c>
      <c r="B2339">
        <v>194</v>
      </c>
      <c r="C2339" t="s">
        <v>680</v>
      </c>
      <c r="D2339">
        <v>233</v>
      </c>
      <c r="E2339" t="s">
        <v>679</v>
      </c>
      <c r="F2339" s="6" t="s">
        <v>2414</v>
      </c>
      <c r="G2339">
        <v>557120</v>
      </c>
      <c r="H2339" s="6" t="s">
        <v>685</v>
      </c>
      <c r="I2339" s="9">
        <v>20</v>
      </c>
      <c r="J2339">
        <v>0.34</v>
      </c>
      <c r="K2339">
        <v>2</v>
      </c>
      <c r="L2339">
        <v>0</v>
      </c>
    </row>
    <row r="2340" spans="1:12" x14ac:dyDescent="0.2">
      <c r="A2340" t="str">
        <f>Utdanningstilbud[[#This Row],[studiestednr]]&amp;"|"&amp;Utdanningstilbud[[#This Row],[tilbudkode]]</f>
        <v>194|FTB03N-FU</v>
      </c>
      <c r="B2340">
        <v>194</v>
      </c>
      <c r="C2340" t="s">
        <v>680</v>
      </c>
      <c r="D2340">
        <v>233</v>
      </c>
      <c r="E2340" t="s">
        <v>679</v>
      </c>
      <c r="F2340" s="6" t="s">
        <v>2415</v>
      </c>
      <c r="G2340">
        <v>557120</v>
      </c>
      <c r="H2340" s="6" t="s">
        <v>685</v>
      </c>
      <c r="I2340" s="9">
        <v>20</v>
      </c>
      <c r="J2340">
        <v>0.34</v>
      </c>
      <c r="K2340">
        <v>2</v>
      </c>
      <c r="L2340">
        <v>0</v>
      </c>
    </row>
    <row r="2341" spans="1:12" x14ac:dyDescent="0.2">
      <c r="A2341" t="str">
        <f>Utdanningstilbud[[#This Row],[studiestednr]]&amp;"|"&amp;Utdanningstilbud[[#This Row],[tilbudkode]]</f>
        <v>194|FTB03N-IF</v>
      </c>
      <c r="B2341">
        <v>194</v>
      </c>
      <c r="C2341" t="s">
        <v>680</v>
      </c>
      <c r="D2341">
        <v>233</v>
      </c>
      <c r="E2341" t="s">
        <v>679</v>
      </c>
      <c r="F2341" s="6" t="s">
        <v>2416</v>
      </c>
      <c r="G2341">
        <v>557120</v>
      </c>
      <c r="H2341" s="6" t="s">
        <v>685</v>
      </c>
      <c r="I2341" s="9">
        <v>20</v>
      </c>
      <c r="J2341">
        <v>0.34</v>
      </c>
      <c r="K2341">
        <v>2</v>
      </c>
      <c r="L2341">
        <v>0</v>
      </c>
    </row>
    <row r="2342" spans="1:12" x14ac:dyDescent="0.2">
      <c r="A2342" t="str">
        <f>Utdanningstilbud[[#This Row],[studiestednr]]&amp;"|"&amp;Utdanningstilbud[[#This Row],[tilbudkode]]</f>
        <v>194|FTB03N-KK</v>
      </c>
      <c r="B2342">
        <v>194</v>
      </c>
      <c r="C2342" t="s">
        <v>680</v>
      </c>
      <c r="D2342">
        <v>233</v>
      </c>
      <c r="E2342" t="s">
        <v>679</v>
      </c>
      <c r="F2342" s="6" t="s">
        <v>2417</v>
      </c>
      <c r="G2342">
        <v>557120</v>
      </c>
      <c r="H2342" s="6" t="s">
        <v>685</v>
      </c>
      <c r="I2342" s="9">
        <v>20</v>
      </c>
      <c r="J2342">
        <v>0.34</v>
      </c>
      <c r="K2342">
        <v>2</v>
      </c>
      <c r="L2342">
        <v>0</v>
      </c>
    </row>
    <row r="2343" spans="1:12" x14ac:dyDescent="0.2">
      <c r="A2343" t="str">
        <f>Utdanningstilbud[[#This Row],[studiestednr]]&amp;"|"&amp;Utdanningstilbud[[#This Row],[tilbudkode]]</f>
        <v>194|FTB54N-KK</v>
      </c>
      <c r="B2343">
        <v>194</v>
      </c>
      <c r="C2343" t="s">
        <v>680</v>
      </c>
      <c r="D2343">
        <v>233</v>
      </c>
      <c r="E2343" t="s">
        <v>679</v>
      </c>
      <c r="F2343" s="6" t="s">
        <v>2653</v>
      </c>
      <c r="G2343">
        <v>557133</v>
      </c>
      <c r="H2343" s="6" t="s">
        <v>947</v>
      </c>
      <c r="I2343" s="9">
        <v>5</v>
      </c>
      <c r="J2343">
        <v>0.34</v>
      </c>
      <c r="K2343">
        <v>2</v>
      </c>
      <c r="L2343">
        <v>0</v>
      </c>
    </row>
    <row r="2344" spans="1:12" x14ac:dyDescent="0.2">
      <c r="A2344" t="str">
        <f>Utdanningstilbud[[#This Row],[studiestednr]]&amp;"|"&amp;Utdanningstilbud[[#This Row],[tilbudkode]]</f>
        <v>194|FTB58N</v>
      </c>
      <c r="B2344">
        <v>194</v>
      </c>
      <c r="C2344" t="s">
        <v>680</v>
      </c>
      <c r="D2344">
        <v>233</v>
      </c>
      <c r="E2344" t="s">
        <v>679</v>
      </c>
      <c r="F2344" s="6" t="s">
        <v>686</v>
      </c>
      <c r="G2344">
        <v>557136</v>
      </c>
      <c r="H2344" s="6" t="s">
        <v>2418</v>
      </c>
      <c r="I2344" s="9">
        <v>120</v>
      </c>
      <c r="J2344">
        <v>0.67</v>
      </c>
      <c r="K2344">
        <v>2</v>
      </c>
      <c r="L2344">
        <v>0</v>
      </c>
    </row>
    <row r="2345" spans="1:12" x14ac:dyDescent="0.2">
      <c r="A2345" t="str">
        <f>Utdanningstilbud[[#This Row],[studiestednr]]&amp;"|"&amp;Utdanningstilbud[[#This Row],[tilbudkode]]</f>
        <v>194|FTB58N</v>
      </c>
      <c r="B2345">
        <v>194</v>
      </c>
      <c r="C2345" t="s">
        <v>680</v>
      </c>
      <c r="D2345">
        <v>233</v>
      </c>
      <c r="E2345" t="s">
        <v>679</v>
      </c>
      <c r="F2345" s="6" t="s">
        <v>686</v>
      </c>
      <c r="G2345">
        <v>557136</v>
      </c>
      <c r="H2345" s="6" t="s">
        <v>687</v>
      </c>
      <c r="I2345" s="9">
        <v>120</v>
      </c>
      <c r="J2345">
        <v>0.67</v>
      </c>
      <c r="K2345">
        <v>2</v>
      </c>
      <c r="L2345">
        <v>0</v>
      </c>
    </row>
    <row r="2346" spans="1:12" x14ac:dyDescent="0.2">
      <c r="A2346" t="str">
        <f>Utdanningstilbud[[#This Row],[studiestednr]]&amp;"|"&amp;Utdanningstilbud[[#This Row],[tilbudkode]]</f>
        <v>194|FTB58N-KK</v>
      </c>
      <c r="B2346">
        <v>194</v>
      </c>
      <c r="C2346" t="s">
        <v>680</v>
      </c>
      <c r="D2346">
        <v>233</v>
      </c>
      <c r="E2346" t="s">
        <v>679</v>
      </c>
      <c r="F2346" s="6" t="s">
        <v>2654</v>
      </c>
      <c r="G2346">
        <v>557136</v>
      </c>
      <c r="H2346" s="6" t="s">
        <v>2418</v>
      </c>
      <c r="I2346" s="9">
        <v>5</v>
      </c>
      <c r="J2346">
        <v>0.34</v>
      </c>
      <c r="K2346">
        <v>2</v>
      </c>
      <c r="L2346">
        <v>0</v>
      </c>
    </row>
    <row r="2347" spans="1:12" x14ac:dyDescent="0.2">
      <c r="A2347" t="str">
        <f>Utdanningstilbud[[#This Row],[studiestednr]]&amp;"|"&amp;Utdanningstilbud[[#This Row],[tilbudkode]]</f>
        <v>194|FTB79K</v>
      </c>
      <c r="B2347">
        <v>194</v>
      </c>
      <c r="C2347" t="s">
        <v>680</v>
      </c>
      <c r="D2347">
        <v>233</v>
      </c>
      <c r="E2347" t="s">
        <v>679</v>
      </c>
      <c r="F2347" s="6" t="s">
        <v>2419</v>
      </c>
      <c r="G2347">
        <v>557913</v>
      </c>
      <c r="H2347" s="6" t="s">
        <v>2420</v>
      </c>
      <c r="I2347" s="9">
        <v>60</v>
      </c>
      <c r="J2347">
        <v>0.5</v>
      </c>
      <c r="K2347">
        <v>3</v>
      </c>
      <c r="L2347">
        <v>21</v>
      </c>
    </row>
    <row r="2348" spans="1:12" x14ac:dyDescent="0.2">
      <c r="A2348" t="str">
        <f>Utdanningstilbud[[#This Row],[studiestednr]]&amp;"|"&amp;Utdanningstilbud[[#This Row],[tilbudkode]]</f>
        <v>194|FTB79K-BP</v>
      </c>
      <c r="B2348">
        <v>194</v>
      </c>
      <c r="C2348" t="s">
        <v>680</v>
      </c>
      <c r="D2348">
        <v>233</v>
      </c>
      <c r="E2348" t="s">
        <v>679</v>
      </c>
      <c r="F2348" s="6" t="s">
        <v>2421</v>
      </c>
      <c r="G2348">
        <v>557913</v>
      </c>
      <c r="H2348" s="6" t="s">
        <v>2420</v>
      </c>
      <c r="I2348" s="9">
        <v>10</v>
      </c>
      <c r="J2348">
        <v>0.34</v>
      </c>
      <c r="K2348">
        <v>2</v>
      </c>
      <c r="L2348">
        <v>0</v>
      </c>
    </row>
    <row r="2349" spans="1:12" x14ac:dyDescent="0.2">
      <c r="A2349" t="str">
        <f>Utdanningstilbud[[#This Row],[studiestednr]]&amp;"|"&amp;Utdanningstilbud[[#This Row],[tilbudkode]]</f>
        <v>194|FTB79K-FU</v>
      </c>
      <c r="B2349">
        <v>194</v>
      </c>
      <c r="C2349" t="s">
        <v>680</v>
      </c>
      <c r="D2349">
        <v>233</v>
      </c>
      <c r="E2349" t="s">
        <v>679</v>
      </c>
      <c r="F2349" s="6" t="s">
        <v>2422</v>
      </c>
      <c r="G2349">
        <v>557913</v>
      </c>
      <c r="H2349" s="6" t="s">
        <v>2420</v>
      </c>
      <c r="I2349" s="9">
        <v>10</v>
      </c>
      <c r="J2349">
        <v>0.34</v>
      </c>
      <c r="K2349">
        <v>2</v>
      </c>
      <c r="L2349">
        <v>0</v>
      </c>
    </row>
    <row r="2350" spans="1:12" x14ac:dyDescent="0.2">
      <c r="A2350" t="str">
        <f>Utdanningstilbud[[#This Row],[studiestednr]]&amp;"|"&amp;Utdanningstilbud[[#This Row],[tilbudkode]]</f>
        <v>194|FTB79K-IF</v>
      </c>
      <c r="B2350">
        <v>194</v>
      </c>
      <c r="C2350" t="s">
        <v>680</v>
      </c>
      <c r="D2350">
        <v>233</v>
      </c>
      <c r="E2350" t="s">
        <v>679</v>
      </c>
      <c r="F2350" s="6" t="s">
        <v>2423</v>
      </c>
      <c r="G2350">
        <v>557913</v>
      </c>
      <c r="H2350" s="6" t="s">
        <v>2420</v>
      </c>
      <c r="I2350" s="9">
        <v>10</v>
      </c>
      <c r="J2350">
        <v>0.34</v>
      </c>
      <c r="K2350">
        <v>2</v>
      </c>
      <c r="L2350">
        <v>0</v>
      </c>
    </row>
    <row r="2351" spans="1:12" x14ac:dyDescent="0.2">
      <c r="A2351" t="str">
        <f>Utdanningstilbud[[#This Row],[studiestednr]]&amp;"|"&amp;Utdanningstilbud[[#This Row],[tilbudkode]]</f>
        <v>194|FTB79K-KK</v>
      </c>
      <c r="B2351">
        <v>194</v>
      </c>
      <c r="C2351" t="s">
        <v>680</v>
      </c>
      <c r="D2351">
        <v>233</v>
      </c>
      <c r="E2351" t="s">
        <v>679</v>
      </c>
      <c r="F2351" s="6" t="s">
        <v>2424</v>
      </c>
      <c r="G2351">
        <v>557913</v>
      </c>
      <c r="H2351" s="6" t="s">
        <v>2420</v>
      </c>
      <c r="I2351" s="9">
        <v>10</v>
      </c>
      <c r="J2351">
        <v>0.34</v>
      </c>
      <c r="K2351">
        <v>2</v>
      </c>
      <c r="L2351">
        <v>0</v>
      </c>
    </row>
    <row r="2352" spans="1:12" x14ac:dyDescent="0.2">
      <c r="A2352" t="str">
        <f>Utdanningstilbud[[#This Row],[studiestednr]]&amp;"|"&amp;Utdanningstilbud[[#This Row],[tilbudkode]]</f>
        <v>194|FTE01H</v>
      </c>
      <c r="B2352">
        <v>194</v>
      </c>
      <c r="C2352" t="s">
        <v>680</v>
      </c>
      <c r="D2352">
        <v>233</v>
      </c>
      <c r="E2352" t="s">
        <v>679</v>
      </c>
      <c r="F2352" s="6" t="s">
        <v>518</v>
      </c>
      <c r="G2352">
        <v>555117</v>
      </c>
      <c r="H2352" s="6" t="s">
        <v>55</v>
      </c>
      <c r="I2352" s="9">
        <v>120</v>
      </c>
      <c r="J2352">
        <v>1</v>
      </c>
      <c r="K2352">
        <v>1</v>
      </c>
      <c r="L2352">
        <v>0</v>
      </c>
    </row>
    <row r="2353" spans="1:12" x14ac:dyDescent="0.2">
      <c r="A2353" t="str">
        <f>Utdanningstilbud[[#This Row],[studiestednr]]&amp;"|"&amp;Utdanningstilbud[[#This Row],[tilbudkode]]</f>
        <v>194|FTE01N</v>
      </c>
      <c r="B2353">
        <v>194</v>
      </c>
      <c r="C2353" t="s">
        <v>680</v>
      </c>
      <c r="D2353">
        <v>233</v>
      </c>
      <c r="E2353" t="s">
        <v>679</v>
      </c>
      <c r="F2353" s="6" t="s">
        <v>54</v>
      </c>
      <c r="G2353">
        <v>555117</v>
      </c>
      <c r="H2353" s="6" t="s">
        <v>55</v>
      </c>
      <c r="I2353" s="9">
        <v>120</v>
      </c>
      <c r="J2353">
        <v>0.67</v>
      </c>
      <c r="K2353">
        <v>3</v>
      </c>
      <c r="L2353">
        <v>37</v>
      </c>
    </row>
    <row r="2354" spans="1:12" x14ac:dyDescent="0.2">
      <c r="A2354" t="str">
        <f>Utdanningstilbud[[#This Row],[studiestednr]]&amp;"|"&amp;Utdanningstilbud[[#This Row],[tilbudkode]]</f>
        <v>194|FTE01N</v>
      </c>
      <c r="B2354">
        <v>194</v>
      </c>
      <c r="C2354" t="s">
        <v>680</v>
      </c>
      <c r="D2354">
        <v>233</v>
      </c>
      <c r="E2354" t="s">
        <v>679</v>
      </c>
      <c r="F2354" s="6" t="s">
        <v>54</v>
      </c>
      <c r="G2354">
        <v>555117</v>
      </c>
      <c r="H2354" s="6" t="s">
        <v>55</v>
      </c>
      <c r="I2354" s="9">
        <v>120</v>
      </c>
      <c r="J2354">
        <v>0.67</v>
      </c>
      <c r="K2354">
        <v>3</v>
      </c>
      <c r="L2354">
        <v>90</v>
      </c>
    </row>
    <row r="2355" spans="1:12" x14ac:dyDescent="0.2">
      <c r="A2355" t="str">
        <f>Utdanningstilbud[[#This Row],[studiestednr]]&amp;"|"&amp;Utdanningstilbud[[#This Row],[tilbudkode]]</f>
        <v>194|FTE01N-BP</v>
      </c>
      <c r="B2355">
        <v>194</v>
      </c>
      <c r="C2355" t="s">
        <v>680</v>
      </c>
      <c r="D2355">
        <v>233</v>
      </c>
      <c r="E2355" t="s">
        <v>679</v>
      </c>
      <c r="F2355" s="6" t="s">
        <v>2425</v>
      </c>
      <c r="G2355">
        <v>555117</v>
      </c>
      <c r="H2355" s="6" t="s">
        <v>55</v>
      </c>
      <c r="I2355" s="9">
        <v>5</v>
      </c>
      <c r="J2355">
        <v>0.34</v>
      </c>
      <c r="K2355">
        <v>2</v>
      </c>
      <c r="L2355">
        <v>0</v>
      </c>
    </row>
    <row r="2356" spans="1:12" x14ac:dyDescent="0.2">
      <c r="A2356" t="str">
        <f>Utdanningstilbud[[#This Row],[studiestednr]]&amp;"|"&amp;Utdanningstilbud[[#This Row],[tilbudkode]]</f>
        <v>194|FTE01N-FU</v>
      </c>
      <c r="B2356">
        <v>194</v>
      </c>
      <c r="C2356" t="s">
        <v>680</v>
      </c>
      <c r="D2356">
        <v>233</v>
      </c>
      <c r="E2356" t="s">
        <v>679</v>
      </c>
      <c r="F2356" s="6" t="s">
        <v>2426</v>
      </c>
      <c r="G2356">
        <v>555117</v>
      </c>
      <c r="H2356" s="6" t="s">
        <v>55</v>
      </c>
      <c r="I2356" s="9">
        <v>5</v>
      </c>
      <c r="J2356">
        <v>0.34</v>
      </c>
      <c r="K2356">
        <v>2</v>
      </c>
      <c r="L2356">
        <v>0</v>
      </c>
    </row>
    <row r="2357" spans="1:12" x14ac:dyDescent="0.2">
      <c r="A2357" t="str">
        <f>Utdanningstilbud[[#This Row],[studiestednr]]&amp;"|"&amp;Utdanningstilbud[[#This Row],[tilbudkode]]</f>
        <v>194|FTE01N-IF</v>
      </c>
      <c r="B2357">
        <v>194</v>
      </c>
      <c r="C2357" t="s">
        <v>680</v>
      </c>
      <c r="D2357">
        <v>233</v>
      </c>
      <c r="E2357" t="s">
        <v>679</v>
      </c>
      <c r="F2357" s="6" t="s">
        <v>2427</v>
      </c>
      <c r="G2357">
        <v>555117</v>
      </c>
      <c r="H2357" s="6" t="s">
        <v>55</v>
      </c>
      <c r="I2357" s="9">
        <v>5</v>
      </c>
      <c r="J2357">
        <v>0.34</v>
      </c>
      <c r="K2357">
        <v>2</v>
      </c>
      <c r="L2357">
        <v>0</v>
      </c>
    </row>
    <row r="2358" spans="1:12" x14ac:dyDescent="0.2">
      <c r="A2358" t="str">
        <f>Utdanningstilbud[[#This Row],[studiestednr]]&amp;"|"&amp;Utdanningstilbud[[#This Row],[tilbudkode]]</f>
        <v>194|FTE01N-KK</v>
      </c>
      <c r="B2358">
        <v>194</v>
      </c>
      <c r="C2358" t="s">
        <v>680</v>
      </c>
      <c r="D2358">
        <v>233</v>
      </c>
      <c r="E2358" t="s">
        <v>679</v>
      </c>
      <c r="F2358" s="6" t="s">
        <v>688</v>
      </c>
      <c r="G2358">
        <v>555117</v>
      </c>
      <c r="H2358" s="6" t="s">
        <v>55</v>
      </c>
      <c r="I2358" s="9">
        <v>5</v>
      </c>
      <c r="J2358">
        <v>0.34</v>
      </c>
      <c r="K2358">
        <v>2</v>
      </c>
      <c r="L2358">
        <v>0</v>
      </c>
    </row>
    <row r="2359" spans="1:12" x14ac:dyDescent="0.2">
      <c r="A2359" t="str">
        <f>Utdanningstilbud[[#This Row],[studiestednr]]&amp;"|"&amp;Utdanningstilbud[[#This Row],[tilbudkode]]</f>
        <v>194|FTE13H</v>
      </c>
      <c r="B2359">
        <v>194</v>
      </c>
      <c r="C2359" t="s">
        <v>680</v>
      </c>
      <c r="D2359">
        <v>233</v>
      </c>
      <c r="E2359" t="s">
        <v>679</v>
      </c>
      <c r="F2359" s="6" t="s">
        <v>58</v>
      </c>
      <c r="G2359">
        <v>555118</v>
      </c>
      <c r="H2359" s="6" t="s">
        <v>57</v>
      </c>
      <c r="I2359" s="9">
        <v>120</v>
      </c>
      <c r="J2359">
        <v>1</v>
      </c>
      <c r="K2359">
        <v>1</v>
      </c>
      <c r="L2359">
        <v>0</v>
      </c>
    </row>
    <row r="2360" spans="1:12" x14ac:dyDescent="0.2">
      <c r="A2360" t="str">
        <f>Utdanningstilbud[[#This Row],[studiestednr]]&amp;"|"&amp;Utdanningstilbud[[#This Row],[tilbudkode]]</f>
        <v>194|FTE13N</v>
      </c>
      <c r="B2360">
        <v>194</v>
      </c>
      <c r="C2360" t="s">
        <v>680</v>
      </c>
      <c r="D2360">
        <v>233</v>
      </c>
      <c r="E2360" t="s">
        <v>679</v>
      </c>
      <c r="F2360" s="6" t="s">
        <v>59</v>
      </c>
      <c r="G2360">
        <v>555118</v>
      </c>
      <c r="H2360" s="6" t="s">
        <v>57</v>
      </c>
      <c r="I2360" s="9">
        <v>120</v>
      </c>
      <c r="J2360">
        <v>0.67</v>
      </c>
      <c r="K2360">
        <v>3</v>
      </c>
      <c r="L2360">
        <v>36</v>
      </c>
    </row>
    <row r="2361" spans="1:12" x14ac:dyDescent="0.2">
      <c r="A2361" t="str">
        <f>Utdanningstilbud[[#This Row],[studiestednr]]&amp;"|"&amp;Utdanningstilbud[[#This Row],[tilbudkode]]</f>
        <v>194|FTE13N</v>
      </c>
      <c r="B2361">
        <v>194</v>
      </c>
      <c r="C2361" t="s">
        <v>680</v>
      </c>
      <c r="D2361">
        <v>233</v>
      </c>
      <c r="E2361" t="s">
        <v>679</v>
      </c>
      <c r="F2361" s="6" t="s">
        <v>59</v>
      </c>
      <c r="G2361">
        <v>555118</v>
      </c>
      <c r="H2361" s="6" t="s">
        <v>57</v>
      </c>
      <c r="I2361" s="9">
        <v>120</v>
      </c>
      <c r="J2361">
        <v>0.67</v>
      </c>
      <c r="K2361">
        <v>3</v>
      </c>
      <c r="L2361">
        <v>37</v>
      </c>
    </row>
    <row r="2362" spans="1:12" x14ac:dyDescent="0.2">
      <c r="A2362" t="str">
        <f>Utdanningstilbud[[#This Row],[studiestednr]]&amp;"|"&amp;Utdanningstilbud[[#This Row],[tilbudkode]]</f>
        <v>194|FTI53N</v>
      </c>
      <c r="B2362">
        <v>194</v>
      </c>
      <c r="C2362" t="s">
        <v>680</v>
      </c>
      <c r="D2362">
        <v>233</v>
      </c>
      <c r="E2362" t="s">
        <v>679</v>
      </c>
      <c r="F2362" s="6" t="s">
        <v>689</v>
      </c>
      <c r="G2362">
        <v>557125</v>
      </c>
      <c r="H2362" s="6" t="s">
        <v>690</v>
      </c>
      <c r="I2362" s="9">
        <v>60</v>
      </c>
      <c r="J2362">
        <v>0.5</v>
      </c>
      <c r="K2362">
        <v>2</v>
      </c>
      <c r="L2362">
        <v>0</v>
      </c>
    </row>
    <row r="2363" spans="1:12" x14ac:dyDescent="0.2">
      <c r="A2363" t="str">
        <f>Utdanningstilbud[[#This Row],[studiestednr]]&amp;"|"&amp;Utdanningstilbud[[#This Row],[tilbudkode]]</f>
        <v>194|FTI53N-BP</v>
      </c>
      <c r="B2363">
        <v>194</v>
      </c>
      <c r="C2363" t="s">
        <v>680</v>
      </c>
      <c r="D2363">
        <v>233</v>
      </c>
      <c r="E2363" t="s">
        <v>679</v>
      </c>
      <c r="F2363" s="6" t="s">
        <v>2428</v>
      </c>
      <c r="G2363">
        <v>557125</v>
      </c>
      <c r="H2363" s="6" t="s">
        <v>690</v>
      </c>
      <c r="I2363" s="9">
        <v>20</v>
      </c>
      <c r="J2363">
        <v>0.34</v>
      </c>
      <c r="K2363">
        <v>2</v>
      </c>
      <c r="L2363">
        <v>0</v>
      </c>
    </row>
    <row r="2364" spans="1:12" x14ac:dyDescent="0.2">
      <c r="A2364" t="str">
        <f>Utdanningstilbud[[#This Row],[studiestednr]]&amp;"|"&amp;Utdanningstilbud[[#This Row],[tilbudkode]]</f>
        <v>194|FTI53N-FU</v>
      </c>
      <c r="B2364">
        <v>194</v>
      </c>
      <c r="C2364" t="s">
        <v>680</v>
      </c>
      <c r="D2364">
        <v>233</v>
      </c>
      <c r="E2364" t="s">
        <v>679</v>
      </c>
      <c r="F2364" s="6" t="s">
        <v>2429</v>
      </c>
      <c r="G2364">
        <v>557125</v>
      </c>
      <c r="H2364" s="6" t="s">
        <v>690</v>
      </c>
      <c r="I2364" s="9">
        <v>20</v>
      </c>
      <c r="J2364">
        <v>0.34</v>
      </c>
      <c r="K2364">
        <v>2</v>
      </c>
      <c r="L2364">
        <v>0</v>
      </c>
    </row>
    <row r="2365" spans="1:12" x14ac:dyDescent="0.2">
      <c r="A2365" t="str">
        <f>Utdanningstilbud[[#This Row],[studiestednr]]&amp;"|"&amp;Utdanningstilbud[[#This Row],[tilbudkode]]</f>
        <v>194|FTI53N-IF</v>
      </c>
      <c r="B2365">
        <v>194</v>
      </c>
      <c r="C2365" t="s">
        <v>680</v>
      </c>
      <c r="D2365">
        <v>233</v>
      </c>
      <c r="E2365" t="s">
        <v>679</v>
      </c>
      <c r="F2365" s="6" t="s">
        <v>2430</v>
      </c>
      <c r="G2365">
        <v>557125</v>
      </c>
      <c r="H2365" s="6" t="s">
        <v>690</v>
      </c>
      <c r="I2365" s="9">
        <v>20</v>
      </c>
      <c r="J2365">
        <v>0.34</v>
      </c>
      <c r="K2365">
        <v>2</v>
      </c>
      <c r="L2365">
        <v>0</v>
      </c>
    </row>
    <row r="2366" spans="1:12" x14ac:dyDescent="0.2">
      <c r="A2366" t="str">
        <f>Utdanningstilbud[[#This Row],[studiestednr]]&amp;"|"&amp;Utdanningstilbud[[#This Row],[tilbudkode]]</f>
        <v>194|FTI53N-KK</v>
      </c>
      <c r="B2366">
        <v>194</v>
      </c>
      <c r="C2366" t="s">
        <v>680</v>
      </c>
      <c r="D2366">
        <v>233</v>
      </c>
      <c r="E2366" t="s">
        <v>679</v>
      </c>
      <c r="F2366" s="6" t="s">
        <v>2431</v>
      </c>
      <c r="G2366">
        <v>557125</v>
      </c>
      <c r="H2366" s="6" t="s">
        <v>690</v>
      </c>
      <c r="I2366" s="9">
        <v>20</v>
      </c>
      <c r="J2366">
        <v>0.34</v>
      </c>
      <c r="K2366">
        <v>2</v>
      </c>
      <c r="L2366">
        <v>0</v>
      </c>
    </row>
    <row r="2367" spans="1:12" x14ac:dyDescent="0.2">
      <c r="A2367" t="str">
        <f>Utdanningstilbud[[#This Row],[studiestednr]]&amp;"|"&amp;Utdanningstilbud[[#This Row],[tilbudkode]]</f>
        <v>194|FTT04H</v>
      </c>
      <c r="B2367">
        <v>194</v>
      </c>
      <c r="C2367" t="s">
        <v>680</v>
      </c>
      <c r="D2367">
        <v>233</v>
      </c>
      <c r="E2367" t="s">
        <v>679</v>
      </c>
      <c r="F2367" s="6" t="s">
        <v>72</v>
      </c>
      <c r="G2367">
        <v>555221</v>
      </c>
      <c r="H2367" s="6" t="s">
        <v>73</v>
      </c>
      <c r="I2367" s="9">
        <v>120</v>
      </c>
      <c r="J2367">
        <v>1</v>
      </c>
      <c r="K2367">
        <v>1</v>
      </c>
      <c r="L2367">
        <v>0</v>
      </c>
    </row>
    <row r="2368" spans="1:12" x14ac:dyDescent="0.2">
      <c r="A2368" t="str">
        <f>Utdanningstilbud[[#This Row],[studiestednr]]&amp;"|"&amp;Utdanningstilbud[[#This Row],[tilbudkode]]</f>
        <v>194|FTT04N</v>
      </c>
      <c r="B2368">
        <v>194</v>
      </c>
      <c r="C2368" t="s">
        <v>680</v>
      </c>
      <c r="D2368">
        <v>233</v>
      </c>
      <c r="E2368" t="s">
        <v>679</v>
      </c>
      <c r="F2368" s="6" t="s">
        <v>339</v>
      </c>
      <c r="G2368">
        <v>555221</v>
      </c>
      <c r="H2368" s="6" t="s">
        <v>73</v>
      </c>
      <c r="I2368" s="9">
        <v>120</v>
      </c>
      <c r="J2368">
        <v>0.67</v>
      </c>
      <c r="K2368">
        <v>3</v>
      </c>
      <c r="L2368">
        <v>37</v>
      </c>
    </row>
    <row r="2369" spans="1:12" x14ac:dyDescent="0.2">
      <c r="A2369" t="str">
        <f>Utdanningstilbud[[#This Row],[studiestednr]]&amp;"|"&amp;Utdanningstilbud[[#This Row],[tilbudkode]]</f>
        <v>194|FTT04N</v>
      </c>
      <c r="B2369">
        <v>194</v>
      </c>
      <c r="C2369" t="s">
        <v>680</v>
      </c>
      <c r="D2369">
        <v>233</v>
      </c>
      <c r="E2369" t="s">
        <v>679</v>
      </c>
      <c r="F2369" s="6" t="s">
        <v>339</v>
      </c>
      <c r="G2369">
        <v>555221</v>
      </c>
      <c r="H2369" s="6" t="s">
        <v>73</v>
      </c>
      <c r="I2369" s="9">
        <v>120</v>
      </c>
      <c r="J2369">
        <v>0.67</v>
      </c>
      <c r="K2369">
        <v>3</v>
      </c>
      <c r="L2369">
        <v>90</v>
      </c>
    </row>
    <row r="2370" spans="1:12" x14ac:dyDescent="0.2">
      <c r="A2370" t="str">
        <f>Utdanningstilbud[[#This Row],[studiestednr]]&amp;"|"&amp;Utdanningstilbud[[#This Row],[tilbudkode]]</f>
        <v>194|FTT04N-BP</v>
      </c>
      <c r="B2370">
        <v>194</v>
      </c>
      <c r="C2370" t="s">
        <v>680</v>
      </c>
      <c r="D2370">
        <v>233</v>
      </c>
      <c r="E2370" t="s">
        <v>679</v>
      </c>
      <c r="F2370" s="6" t="s">
        <v>2432</v>
      </c>
      <c r="G2370">
        <v>555221</v>
      </c>
      <c r="H2370" s="6" t="s">
        <v>73</v>
      </c>
      <c r="I2370" s="9">
        <v>10</v>
      </c>
      <c r="J2370">
        <v>0.34</v>
      </c>
      <c r="K2370">
        <v>2</v>
      </c>
      <c r="L2370">
        <v>0</v>
      </c>
    </row>
    <row r="2371" spans="1:12" x14ac:dyDescent="0.2">
      <c r="A2371" t="str">
        <f>Utdanningstilbud[[#This Row],[studiestednr]]&amp;"|"&amp;Utdanningstilbud[[#This Row],[tilbudkode]]</f>
        <v>194|FTT04N-FU</v>
      </c>
      <c r="B2371">
        <v>194</v>
      </c>
      <c r="C2371" t="s">
        <v>680</v>
      </c>
      <c r="D2371">
        <v>233</v>
      </c>
      <c r="E2371" t="s">
        <v>679</v>
      </c>
      <c r="F2371" s="6" t="s">
        <v>2433</v>
      </c>
      <c r="G2371">
        <v>555221</v>
      </c>
      <c r="H2371" s="6" t="s">
        <v>73</v>
      </c>
      <c r="I2371" s="9">
        <v>10</v>
      </c>
      <c r="J2371">
        <v>0.34</v>
      </c>
      <c r="K2371">
        <v>2</v>
      </c>
      <c r="L2371">
        <v>0</v>
      </c>
    </row>
    <row r="2372" spans="1:12" x14ac:dyDescent="0.2">
      <c r="A2372" t="str">
        <f>Utdanningstilbud[[#This Row],[studiestednr]]&amp;"|"&amp;Utdanningstilbud[[#This Row],[tilbudkode]]</f>
        <v>194|FTT04N-IF</v>
      </c>
      <c r="B2372">
        <v>194</v>
      </c>
      <c r="C2372" t="s">
        <v>680</v>
      </c>
      <c r="D2372">
        <v>233</v>
      </c>
      <c r="E2372" t="s">
        <v>679</v>
      </c>
      <c r="F2372" s="6" t="s">
        <v>2434</v>
      </c>
      <c r="G2372">
        <v>555221</v>
      </c>
      <c r="H2372" s="6" t="s">
        <v>73</v>
      </c>
      <c r="I2372" s="9">
        <v>10</v>
      </c>
      <c r="J2372">
        <v>0.34</v>
      </c>
      <c r="K2372">
        <v>2</v>
      </c>
      <c r="L2372">
        <v>0</v>
      </c>
    </row>
    <row r="2373" spans="1:12" x14ac:dyDescent="0.2">
      <c r="A2373" t="str">
        <f>Utdanningstilbud[[#This Row],[studiestednr]]&amp;"|"&amp;Utdanningstilbud[[#This Row],[tilbudkode]]</f>
        <v>194|FTT04N-KK</v>
      </c>
      <c r="B2373">
        <v>194</v>
      </c>
      <c r="C2373" t="s">
        <v>680</v>
      </c>
      <c r="D2373">
        <v>233</v>
      </c>
      <c r="E2373" t="s">
        <v>679</v>
      </c>
      <c r="F2373" s="6" t="s">
        <v>691</v>
      </c>
      <c r="G2373">
        <v>555221</v>
      </c>
      <c r="H2373" s="6" t="s">
        <v>73</v>
      </c>
      <c r="I2373" s="9">
        <v>5</v>
      </c>
      <c r="J2373">
        <v>0.34</v>
      </c>
      <c r="K2373">
        <v>2</v>
      </c>
      <c r="L2373">
        <v>0</v>
      </c>
    </row>
    <row r="2374" spans="1:12" x14ac:dyDescent="0.2">
      <c r="A2374" t="str">
        <f>Utdanningstilbud[[#This Row],[studiestednr]]&amp;"|"&amp;Utdanningstilbud[[#This Row],[tilbudkode]]</f>
        <v>194|FTT04N-KK</v>
      </c>
      <c r="B2374">
        <v>194</v>
      </c>
      <c r="C2374" t="s">
        <v>680</v>
      </c>
      <c r="D2374">
        <v>233</v>
      </c>
      <c r="E2374" t="s">
        <v>679</v>
      </c>
      <c r="F2374" s="6" t="s">
        <v>691</v>
      </c>
      <c r="G2374">
        <v>555221</v>
      </c>
      <c r="H2374" s="6" t="s">
        <v>73</v>
      </c>
      <c r="I2374" s="9">
        <v>10</v>
      </c>
      <c r="J2374">
        <v>0.34</v>
      </c>
      <c r="K2374">
        <v>2</v>
      </c>
      <c r="L2374">
        <v>0</v>
      </c>
    </row>
    <row r="2375" spans="1:12" x14ac:dyDescent="0.2">
      <c r="A2375" t="str">
        <f>Utdanningstilbud[[#This Row],[studiestednr]]&amp;"|"&amp;Utdanningstilbud[[#This Row],[tilbudkode]]</f>
        <v>194|KAL52K</v>
      </c>
      <c r="B2375">
        <v>194</v>
      </c>
      <c r="C2375" t="s">
        <v>680</v>
      </c>
      <c r="D2375">
        <v>233</v>
      </c>
      <c r="E2375" t="s">
        <v>679</v>
      </c>
      <c r="F2375" s="6" t="s">
        <v>2435</v>
      </c>
      <c r="G2375">
        <v>541160</v>
      </c>
      <c r="H2375" s="6" t="s">
        <v>2064</v>
      </c>
      <c r="I2375" s="9">
        <v>10</v>
      </c>
      <c r="J2375">
        <v>0.34</v>
      </c>
      <c r="K2375">
        <v>2</v>
      </c>
      <c r="L2375">
        <v>0</v>
      </c>
    </row>
    <row r="2376" spans="1:12" x14ac:dyDescent="0.2">
      <c r="A2376" t="str">
        <f>Utdanningstilbud[[#This Row],[studiestednr]]&amp;"|"&amp;Utdanningstilbud[[#This Row],[tilbudkode]]</f>
        <v>407|FHH10D</v>
      </c>
      <c r="B2376">
        <v>407</v>
      </c>
      <c r="C2376" t="s">
        <v>940</v>
      </c>
      <c r="D2376">
        <v>233</v>
      </c>
      <c r="E2376" t="s">
        <v>679</v>
      </c>
      <c r="F2376" s="6" t="s">
        <v>2436</v>
      </c>
      <c r="G2376">
        <v>569940</v>
      </c>
      <c r="H2376" s="6" t="s">
        <v>2437</v>
      </c>
      <c r="I2376" s="9">
        <v>60</v>
      </c>
      <c r="J2376">
        <v>0.5</v>
      </c>
      <c r="K2376">
        <v>1</v>
      </c>
      <c r="L2376">
        <v>0</v>
      </c>
    </row>
    <row r="2377" spans="1:12" x14ac:dyDescent="0.2">
      <c r="A2377" t="str">
        <f>Utdanningstilbud[[#This Row],[studiestednr]]&amp;"|"&amp;Utdanningstilbud[[#This Row],[tilbudkode]]</f>
        <v>407|FHH47K</v>
      </c>
      <c r="B2377">
        <v>407</v>
      </c>
      <c r="C2377" t="s">
        <v>940</v>
      </c>
      <c r="D2377">
        <v>233</v>
      </c>
      <c r="E2377" t="s">
        <v>679</v>
      </c>
      <c r="F2377" s="6" t="s">
        <v>2438</v>
      </c>
      <c r="G2377">
        <v>569960</v>
      </c>
      <c r="H2377" s="6" t="s">
        <v>2439</v>
      </c>
      <c r="I2377" s="9">
        <v>30</v>
      </c>
      <c r="J2377">
        <v>0.5</v>
      </c>
      <c r="K2377">
        <v>3</v>
      </c>
      <c r="L2377">
        <v>12</v>
      </c>
    </row>
    <row r="2378" spans="1:12" x14ac:dyDescent="0.2">
      <c r="A2378" t="str">
        <f>Utdanningstilbud[[#This Row],[studiestednr]]&amp;"|"&amp;Utdanningstilbud[[#This Row],[tilbudkode]]</f>
        <v>407|FHH47K</v>
      </c>
      <c r="B2378">
        <v>407</v>
      </c>
      <c r="C2378" t="s">
        <v>940</v>
      </c>
      <c r="D2378">
        <v>233</v>
      </c>
      <c r="E2378" t="s">
        <v>679</v>
      </c>
      <c r="F2378" s="6" t="s">
        <v>2438</v>
      </c>
      <c r="G2378">
        <v>569960</v>
      </c>
      <c r="H2378" s="6" t="s">
        <v>2439</v>
      </c>
      <c r="I2378" s="9">
        <v>30</v>
      </c>
      <c r="J2378">
        <v>0.5</v>
      </c>
      <c r="K2378">
        <v>3</v>
      </c>
      <c r="L2378">
        <v>18</v>
      </c>
    </row>
    <row r="2379" spans="1:12" x14ac:dyDescent="0.2">
      <c r="A2379" t="str">
        <f>Utdanningstilbud[[#This Row],[studiestednr]]&amp;"|"&amp;Utdanningstilbud[[#This Row],[tilbudkode]]</f>
        <v>407|FHH56D</v>
      </c>
      <c r="B2379">
        <v>407</v>
      </c>
      <c r="C2379" t="s">
        <v>940</v>
      </c>
      <c r="D2379">
        <v>233</v>
      </c>
      <c r="E2379" t="s">
        <v>679</v>
      </c>
      <c r="F2379" s="6" t="s">
        <v>941</v>
      </c>
      <c r="G2379">
        <v>569938</v>
      </c>
      <c r="H2379" s="6" t="s">
        <v>46</v>
      </c>
      <c r="I2379" s="9">
        <v>60</v>
      </c>
      <c r="J2379">
        <v>0.5</v>
      </c>
      <c r="K2379">
        <v>1</v>
      </c>
      <c r="L2379">
        <v>0</v>
      </c>
    </row>
    <row r="2380" spans="1:12" x14ac:dyDescent="0.2">
      <c r="A2380" t="str">
        <f>Utdanningstilbud[[#This Row],[studiestednr]]&amp;"|"&amp;Utdanningstilbud[[#This Row],[tilbudkode]]</f>
        <v>407|FHH64D</v>
      </c>
      <c r="B2380">
        <v>407</v>
      </c>
      <c r="C2380" t="s">
        <v>940</v>
      </c>
      <c r="D2380">
        <v>233</v>
      </c>
      <c r="E2380" t="s">
        <v>679</v>
      </c>
      <c r="F2380" s="6" t="s">
        <v>2440</v>
      </c>
      <c r="G2380">
        <v>561907</v>
      </c>
      <c r="H2380" s="6" t="s">
        <v>484</v>
      </c>
      <c r="I2380" s="9">
        <v>60</v>
      </c>
      <c r="J2380">
        <v>0.5</v>
      </c>
      <c r="K2380">
        <v>1</v>
      </c>
      <c r="L2380">
        <v>0</v>
      </c>
    </row>
    <row r="2381" spans="1:12" x14ac:dyDescent="0.2">
      <c r="A2381" t="str">
        <f>Utdanningstilbud[[#This Row],[studiestednr]]&amp;"|"&amp;Utdanningstilbud[[#This Row],[tilbudkode]]</f>
        <v>407|FHH83N</v>
      </c>
      <c r="B2381">
        <v>407</v>
      </c>
      <c r="C2381" t="s">
        <v>940</v>
      </c>
      <c r="D2381">
        <v>233</v>
      </c>
      <c r="E2381" t="s">
        <v>679</v>
      </c>
      <c r="F2381" s="6" t="s">
        <v>942</v>
      </c>
      <c r="G2381">
        <v>561907</v>
      </c>
      <c r="H2381" s="6" t="s">
        <v>943</v>
      </c>
      <c r="I2381" s="9">
        <v>60</v>
      </c>
      <c r="J2381">
        <v>0.5</v>
      </c>
      <c r="K2381">
        <v>2</v>
      </c>
      <c r="L2381">
        <v>0</v>
      </c>
    </row>
    <row r="2382" spans="1:12" x14ac:dyDescent="0.2">
      <c r="A2382" t="str">
        <f>Utdanningstilbud[[#This Row],[studiestednr]]&amp;"|"&amp;Utdanningstilbud[[#This Row],[tilbudkode]]</f>
        <v>407|FHH83N-KK</v>
      </c>
      <c r="B2382">
        <v>407</v>
      </c>
      <c r="C2382" t="s">
        <v>940</v>
      </c>
      <c r="D2382">
        <v>233</v>
      </c>
      <c r="E2382" t="s">
        <v>679</v>
      </c>
      <c r="F2382" s="6" t="s">
        <v>2441</v>
      </c>
      <c r="G2382">
        <v>561907</v>
      </c>
      <c r="H2382" s="6" t="s">
        <v>943</v>
      </c>
      <c r="I2382" s="9">
        <v>10</v>
      </c>
      <c r="J2382">
        <v>0.34</v>
      </c>
      <c r="K2382">
        <v>2</v>
      </c>
      <c r="L2382">
        <v>0</v>
      </c>
    </row>
    <row r="2383" spans="1:12" x14ac:dyDescent="0.2">
      <c r="A2383" t="str">
        <f>Utdanningstilbud[[#This Row],[studiestednr]]&amp;"|"&amp;Utdanningstilbud[[#This Row],[tilbudkode]]</f>
        <v>407|FHH95K</v>
      </c>
      <c r="B2383">
        <v>407</v>
      </c>
      <c r="C2383" t="s">
        <v>940</v>
      </c>
      <c r="D2383">
        <v>233</v>
      </c>
      <c r="E2383" t="s">
        <v>679</v>
      </c>
      <c r="F2383" s="6" t="s">
        <v>554</v>
      </c>
      <c r="G2383">
        <v>569938</v>
      </c>
      <c r="H2383" s="6" t="s">
        <v>46</v>
      </c>
      <c r="I2383" s="9">
        <v>60</v>
      </c>
      <c r="J2383">
        <v>0.5</v>
      </c>
      <c r="K2383">
        <v>3</v>
      </c>
      <c r="L2383">
        <v>59</v>
      </c>
    </row>
    <row r="2384" spans="1:12" x14ac:dyDescent="0.2">
      <c r="A2384" t="str">
        <f>Utdanningstilbud[[#This Row],[studiestednr]]&amp;"|"&amp;Utdanningstilbud[[#This Row],[tilbudkode]]</f>
        <v>407|FHH95K</v>
      </c>
      <c r="B2384">
        <v>407</v>
      </c>
      <c r="C2384" t="s">
        <v>940</v>
      </c>
      <c r="D2384">
        <v>233</v>
      </c>
      <c r="E2384" t="s">
        <v>679</v>
      </c>
      <c r="F2384" s="6" t="s">
        <v>554</v>
      </c>
      <c r="G2384">
        <v>569938</v>
      </c>
      <c r="H2384" s="6" t="s">
        <v>46</v>
      </c>
      <c r="I2384" s="9">
        <v>60</v>
      </c>
      <c r="J2384">
        <v>0.5</v>
      </c>
      <c r="K2384">
        <v>3</v>
      </c>
      <c r="L2384">
        <v>60</v>
      </c>
    </row>
    <row r="2385" spans="1:12" x14ac:dyDescent="0.2">
      <c r="A2385" t="str">
        <f>Utdanningstilbud[[#This Row],[studiestednr]]&amp;"|"&amp;Utdanningstilbud[[#This Row],[tilbudkode]]</f>
        <v>407|FHH96K</v>
      </c>
      <c r="B2385">
        <v>407</v>
      </c>
      <c r="C2385" t="s">
        <v>940</v>
      </c>
      <c r="D2385">
        <v>233</v>
      </c>
      <c r="E2385" t="s">
        <v>679</v>
      </c>
      <c r="F2385" s="6" t="s">
        <v>944</v>
      </c>
      <c r="G2385">
        <v>569940</v>
      </c>
      <c r="H2385" s="6" t="s">
        <v>945</v>
      </c>
      <c r="I2385" s="9">
        <v>60</v>
      </c>
      <c r="J2385">
        <v>0.5</v>
      </c>
      <c r="K2385">
        <v>1</v>
      </c>
      <c r="L2385">
        <v>0</v>
      </c>
    </row>
    <row r="2386" spans="1:12" x14ac:dyDescent="0.2">
      <c r="A2386" t="str">
        <f>Utdanningstilbud[[#This Row],[studiestednr]]&amp;"|"&amp;Utdanningstilbud[[#This Row],[tilbudkode]]</f>
        <v>407|FTB01H</v>
      </c>
      <c r="B2386">
        <v>407</v>
      </c>
      <c r="C2386" t="s">
        <v>940</v>
      </c>
      <c r="D2386">
        <v>233</v>
      </c>
      <c r="E2386" t="s">
        <v>679</v>
      </c>
      <c r="F2386" s="6" t="s">
        <v>51</v>
      </c>
      <c r="G2386">
        <v>557119</v>
      </c>
      <c r="H2386" s="6" t="s">
        <v>50</v>
      </c>
      <c r="I2386" s="9">
        <v>120</v>
      </c>
      <c r="J2386">
        <v>1</v>
      </c>
      <c r="K2386">
        <v>1</v>
      </c>
      <c r="L2386">
        <v>0</v>
      </c>
    </row>
    <row r="2387" spans="1:12" x14ac:dyDescent="0.2">
      <c r="A2387" t="str">
        <f>Utdanningstilbud[[#This Row],[studiestednr]]&amp;"|"&amp;Utdanningstilbud[[#This Row],[tilbudkode]]</f>
        <v>407|FTB01N</v>
      </c>
      <c r="B2387">
        <v>407</v>
      </c>
      <c r="C2387" t="s">
        <v>940</v>
      </c>
      <c r="D2387">
        <v>233</v>
      </c>
      <c r="E2387" t="s">
        <v>679</v>
      </c>
      <c r="F2387" s="6" t="s">
        <v>329</v>
      </c>
      <c r="G2387">
        <v>557119</v>
      </c>
      <c r="H2387" s="6" t="s">
        <v>50</v>
      </c>
      <c r="I2387" s="9">
        <v>120</v>
      </c>
      <c r="J2387">
        <v>0.67</v>
      </c>
      <c r="K2387">
        <v>3</v>
      </c>
      <c r="L2387">
        <v>90</v>
      </c>
    </row>
    <row r="2388" spans="1:12" x14ac:dyDescent="0.2">
      <c r="A2388" t="str">
        <f>Utdanningstilbud[[#This Row],[studiestednr]]&amp;"|"&amp;Utdanningstilbud[[#This Row],[tilbudkode]]</f>
        <v>407|FTB03N</v>
      </c>
      <c r="B2388">
        <v>407</v>
      </c>
      <c r="C2388" t="s">
        <v>940</v>
      </c>
      <c r="D2388">
        <v>233</v>
      </c>
      <c r="E2388" t="s">
        <v>679</v>
      </c>
      <c r="F2388" s="6" t="s">
        <v>332</v>
      </c>
      <c r="G2388">
        <v>557120</v>
      </c>
      <c r="H2388" s="6" t="s">
        <v>517</v>
      </c>
      <c r="I2388" s="9">
        <v>120</v>
      </c>
      <c r="J2388">
        <v>0.67</v>
      </c>
      <c r="K2388">
        <v>3</v>
      </c>
      <c r="L2388">
        <v>90</v>
      </c>
    </row>
    <row r="2389" spans="1:12" x14ac:dyDescent="0.2">
      <c r="A2389" t="str">
        <f>Utdanningstilbud[[#This Row],[studiestednr]]&amp;"|"&amp;Utdanningstilbud[[#This Row],[tilbudkode]]</f>
        <v>407|FTB03N-BP</v>
      </c>
      <c r="B2389">
        <v>407</v>
      </c>
      <c r="C2389" t="s">
        <v>940</v>
      </c>
      <c r="D2389">
        <v>233</v>
      </c>
      <c r="E2389" t="s">
        <v>679</v>
      </c>
      <c r="F2389" s="6" t="s">
        <v>2414</v>
      </c>
      <c r="G2389">
        <v>557120</v>
      </c>
      <c r="H2389" s="6" t="s">
        <v>685</v>
      </c>
      <c r="I2389" s="9">
        <v>20</v>
      </c>
      <c r="J2389">
        <v>0.34</v>
      </c>
      <c r="K2389">
        <v>2</v>
      </c>
      <c r="L2389">
        <v>0</v>
      </c>
    </row>
    <row r="2390" spans="1:12" x14ac:dyDescent="0.2">
      <c r="A2390" t="str">
        <f>Utdanningstilbud[[#This Row],[studiestednr]]&amp;"|"&amp;Utdanningstilbud[[#This Row],[tilbudkode]]</f>
        <v>407|FTB03N-FU</v>
      </c>
      <c r="B2390">
        <v>407</v>
      </c>
      <c r="C2390" t="s">
        <v>940</v>
      </c>
      <c r="D2390">
        <v>233</v>
      </c>
      <c r="E2390" t="s">
        <v>679</v>
      </c>
      <c r="F2390" s="6" t="s">
        <v>2415</v>
      </c>
      <c r="G2390">
        <v>557120</v>
      </c>
      <c r="H2390" s="6" t="s">
        <v>685</v>
      </c>
      <c r="I2390" s="9">
        <v>20</v>
      </c>
      <c r="J2390">
        <v>0.34</v>
      </c>
      <c r="K2390">
        <v>2</v>
      </c>
      <c r="L2390">
        <v>0</v>
      </c>
    </row>
    <row r="2391" spans="1:12" x14ac:dyDescent="0.2">
      <c r="A2391" t="str">
        <f>Utdanningstilbud[[#This Row],[studiestednr]]&amp;"|"&amp;Utdanningstilbud[[#This Row],[tilbudkode]]</f>
        <v>407|FTB03N-IF</v>
      </c>
      <c r="B2391">
        <v>407</v>
      </c>
      <c r="C2391" t="s">
        <v>940</v>
      </c>
      <c r="D2391">
        <v>233</v>
      </c>
      <c r="E2391" t="s">
        <v>679</v>
      </c>
      <c r="F2391" s="6" t="s">
        <v>2416</v>
      </c>
      <c r="G2391">
        <v>557120</v>
      </c>
      <c r="H2391" s="6" t="s">
        <v>685</v>
      </c>
      <c r="I2391" s="9">
        <v>20</v>
      </c>
      <c r="J2391">
        <v>0.34</v>
      </c>
      <c r="K2391">
        <v>2</v>
      </c>
      <c r="L2391">
        <v>0</v>
      </c>
    </row>
    <row r="2392" spans="1:12" x14ac:dyDescent="0.2">
      <c r="A2392" t="str">
        <f>Utdanningstilbud[[#This Row],[studiestednr]]&amp;"|"&amp;Utdanningstilbud[[#This Row],[tilbudkode]]</f>
        <v>407|FTB03N-KK</v>
      </c>
      <c r="B2392">
        <v>407</v>
      </c>
      <c r="C2392" t="s">
        <v>940</v>
      </c>
      <c r="D2392">
        <v>233</v>
      </c>
      <c r="E2392" t="s">
        <v>679</v>
      </c>
      <c r="F2392" s="6" t="s">
        <v>2417</v>
      </c>
      <c r="G2392">
        <v>557120</v>
      </c>
      <c r="H2392" s="6" t="s">
        <v>685</v>
      </c>
      <c r="I2392" s="9">
        <v>20</v>
      </c>
      <c r="J2392">
        <v>0.34</v>
      </c>
      <c r="K2392">
        <v>2</v>
      </c>
      <c r="L2392">
        <v>0</v>
      </c>
    </row>
    <row r="2393" spans="1:12" x14ac:dyDescent="0.2">
      <c r="A2393" t="str">
        <f>Utdanningstilbud[[#This Row],[studiestednr]]&amp;"|"&amp;Utdanningstilbud[[#This Row],[tilbudkode]]</f>
        <v>407|FTB54D</v>
      </c>
      <c r="B2393">
        <v>407</v>
      </c>
      <c r="C2393" t="s">
        <v>940</v>
      </c>
      <c r="D2393">
        <v>233</v>
      </c>
      <c r="E2393" t="s">
        <v>679</v>
      </c>
      <c r="F2393" s="6" t="s">
        <v>946</v>
      </c>
      <c r="G2393">
        <v>557133</v>
      </c>
      <c r="H2393" s="6" t="s">
        <v>947</v>
      </c>
      <c r="I2393" s="9">
        <v>60</v>
      </c>
      <c r="J2393">
        <v>0.5</v>
      </c>
      <c r="K2393">
        <v>3</v>
      </c>
      <c r="L2393">
        <v>60</v>
      </c>
    </row>
    <row r="2394" spans="1:12" x14ac:dyDescent="0.2">
      <c r="A2394" t="str">
        <f>Utdanningstilbud[[#This Row],[studiestednr]]&amp;"|"&amp;Utdanningstilbud[[#This Row],[tilbudkode]]</f>
        <v>407|FTE01H</v>
      </c>
      <c r="B2394">
        <v>407</v>
      </c>
      <c r="C2394" t="s">
        <v>940</v>
      </c>
      <c r="D2394">
        <v>233</v>
      </c>
      <c r="E2394" t="s">
        <v>679</v>
      </c>
      <c r="F2394" s="6" t="s">
        <v>518</v>
      </c>
      <c r="G2394">
        <v>555117</v>
      </c>
      <c r="H2394" s="6" t="s">
        <v>55</v>
      </c>
      <c r="I2394" s="9">
        <v>120</v>
      </c>
      <c r="J2394">
        <v>1</v>
      </c>
      <c r="K2394">
        <v>1</v>
      </c>
      <c r="L2394">
        <v>0</v>
      </c>
    </row>
    <row r="2395" spans="1:12" x14ac:dyDescent="0.2">
      <c r="A2395" t="str">
        <f>Utdanningstilbud[[#This Row],[studiestednr]]&amp;"|"&amp;Utdanningstilbud[[#This Row],[tilbudkode]]</f>
        <v>407|FTE01N</v>
      </c>
      <c r="B2395">
        <v>407</v>
      </c>
      <c r="C2395" t="s">
        <v>940</v>
      </c>
      <c r="D2395">
        <v>233</v>
      </c>
      <c r="E2395" t="s">
        <v>679</v>
      </c>
      <c r="F2395" s="6" t="s">
        <v>54</v>
      </c>
      <c r="G2395">
        <v>555117</v>
      </c>
      <c r="H2395" s="6" t="s">
        <v>55</v>
      </c>
      <c r="I2395" s="9">
        <v>120</v>
      </c>
      <c r="J2395">
        <v>0.67</v>
      </c>
      <c r="K2395">
        <v>3</v>
      </c>
      <c r="L2395">
        <v>90</v>
      </c>
    </row>
    <row r="2396" spans="1:12" x14ac:dyDescent="0.2">
      <c r="A2396" t="str">
        <f>Utdanningstilbud[[#This Row],[studiestednr]]&amp;"|"&amp;Utdanningstilbud[[#This Row],[tilbudkode]]</f>
        <v>407|FTE01N-BP</v>
      </c>
      <c r="B2396">
        <v>407</v>
      </c>
      <c r="C2396" t="s">
        <v>940</v>
      </c>
      <c r="D2396">
        <v>233</v>
      </c>
      <c r="E2396" t="s">
        <v>679</v>
      </c>
      <c r="F2396" s="6" t="s">
        <v>2425</v>
      </c>
      <c r="G2396">
        <v>555117</v>
      </c>
      <c r="H2396" s="6" t="s">
        <v>55</v>
      </c>
      <c r="I2396" s="9">
        <v>5</v>
      </c>
      <c r="J2396">
        <v>0.34</v>
      </c>
      <c r="K2396">
        <v>2</v>
      </c>
      <c r="L2396">
        <v>0</v>
      </c>
    </row>
    <row r="2397" spans="1:12" x14ac:dyDescent="0.2">
      <c r="A2397" t="str">
        <f>Utdanningstilbud[[#This Row],[studiestednr]]&amp;"|"&amp;Utdanningstilbud[[#This Row],[tilbudkode]]</f>
        <v>407|FTE01N-FU</v>
      </c>
      <c r="B2397">
        <v>407</v>
      </c>
      <c r="C2397" t="s">
        <v>940</v>
      </c>
      <c r="D2397">
        <v>233</v>
      </c>
      <c r="E2397" t="s">
        <v>679</v>
      </c>
      <c r="F2397" s="6" t="s">
        <v>2426</v>
      </c>
      <c r="G2397">
        <v>555117</v>
      </c>
      <c r="H2397" s="6" t="s">
        <v>55</v>
      </c>
      <c r="I2397" s="9">
        <v>5</v>
      </c>
      <c r="J2397">
        <v>0.34</v>
      </c>
      <c r="K2397">
        <v>2</v>
      </c>
      <c r="L2397">
        <v>0</v>
      </c>
    </row>
    <row r="2398" spans="1:12" x14ac:dyDescent="0.2">
      <c r="A2398" t="str">
        <f>Utdanningstilbud[[#This Row],[studiestednr]]&amp;"|"&amp;Utdanningstilbud[[#This Row],[tilbudkode]]</f>
        <v>407|FTE01N-IF</v>
      </c>
      <c r="B2398">
        <v>407</v>
      </c>
      <c r="C2398" t="s">
        <v>940</v>
      </c>
      <c r="D2398">
        <v>233</v>
      </c>
      <c r="E2398" t="s">
        <v>679</v>
      </c>
      <c r="F2398" s="6" t="s">
        <v>2427</v>
      </c>
      <c r="G2398">
        <v>555117</v>
      </c>
      <c r="H2398" s="6" t="s">
        <v>55</v>
      </c>
      <c r="I2398" s="9">
        <v>5</v>
      </c>
      <c r="J2398">
        <v>0.34</v>
      </c>
      <c r="K2398">
        <v>2</v>
      </c>
      <c r="L2398">
        <v>0</v>
      </c>
    </row>
    <row r="2399" spans="1:12" x14ac:dyDescent="0.2">
      <c r="A2399" t="str">
        <f>Utdanningstilbud[[#This Row],[studiestednr]]&amp;"|"&amp;Utdanningstilbud[[#This Row],[tilbudkode]]</f>
        <v>407|FTE01N-KK</v>
      </c>
      <c r="B2399">
        <v>407</v>
      </c>
      <c r="C2399" t="s">
        <v>940</v>
      </c>
      <c r="D2399">
        <v>233</v>
      </c>
      <c r="E2399" t="s">
        <v>679</v>
      </c>
      <c r="F2399" s="6" t="s">
        <v>688</v>
      </c>
      <c r="G2399">
        <v>555117</v>
      </c>
      <c r="H2399" s="6" t="s">
        <v>55</v>
      </c>
      <c r="I2399" s="9">
        <v>5</v>
      </c>
      <c r="J2399">
        <v>0.34</v>
      </c>
      <c r="K2399">
        <v>2</v>
      </c>
      <c r="L2399">
        <v>0</v>
      </c>
    </row>
    <row r="2400" spans="1:12" x14ac:dyDescent="0.2">
      <c r="A2400" t="str">
        <f>Utdanningstilbud[[#This Row],[studiestednr]]&amp;"|"&amp;Utdanningstilbud[[#This Row],[tilbudkode]]</f>
        <v>407|FTE02N</v>
      </c>
      <c r="B2400">
        <v>407</v>
      </c>
      <c r="C2400" t="s">
        <v>940</v>
      </c>
      <c r="D2400">
        <v>233</v>
      </c>
      <c r="E2400" t="s">
        <v>679</v>
      </c>
      <c r="F2400" s="6" t="s">
        <v>745</v>
      </c>
      <c r="G2400">
        <v>555119</v>
      </c>
      <c r="H2400" s="6" t="s">
        <v>746</v>
      </c>
      <c r="I2400" s="9">
        <v>120</v>
      </c>
      <c r="J2400">
        <v>0.67</v>
      </c>
      <c r="K2400">
        <v>3</v>
      </c>
      <c r="L2400">
        <v>90</v>
      </c>
    </row>
    <row r="2401" spans="1:12" x14ac:dyDescent="0.2">
      <c r="A2401" t="str">
        <f>Utdanningstilbud[[#This Row],[studiestednr]]&amp;"|"&amp;Utdanningstilbud[[#This Row],[tilbudkode]]</f>
        <v>407|FTE03H</v>
      </c>
      <c r="B2401">
        <v>407</v>
      </c>
      <c r="C2401" t="s">
        <v>940</v>
      </c>
      <c r="D2401">
        <v>233</v>
      </c>
      <c r="E2401" t="s">
        <v>679</v>
      </c>
      <c r="F2401" s="6" t="s">
        <v>948</v>
      </c>
      <c r="G2401">
        <v>555118</v>
      </c>
      <c r="H2401" s="6" t="s">
        <v>57</v>
      </c>
      <c r="I2401" s="9">
        <v>120</v>
      </c>
      <c r="J2401">
        <v>1</v>
      </c>
      <c r="K2401">
        <v>1</v>
      </c>
      <c r="L2401">
        <v>0</v>
      </c>
    </row>
    <row r="2402" spans="1:12" x14ac:dyDescent="0.2">
      <c r="A2402" t="str">
        <f>Utdanningstilbud[[#This Row],[studiestednr]]&amp;"|"&amp;Utdanningstilbud[[#This Row],[tilbudkode]]</f>
        <v>407|FTE03H-KK</v>
      </c>
      <c r="B2402">
        <v>407</v>
      </c>
      <c r="C2402" t="s">
        <v>940</v>
      </c>
      <c r="D2402">
        <v>233</v>
      </c>
      <c r="E2402" t="s">
        <v>679</v>
      </c>
      <c r="F2402" s="6" t="s">
        <v>2655</v>
      </c>
      <c r="G2402">
        <v>555118</v>
      </c>
      <c r="H2402" s="6" t="s">
        <v>57</v>
      </c>
      <c r="I2402" s="9">
        <v>5</v>
      </c>
      <c r="J2402">
        <v>0.34</v>
      </c>
      <c r="K2402">
        <v>2</v>
      </c>
      <c r="L2402">
        <v>0</v>
      </c>
    </row>
    <row r="2403" spans="1:12" x14ac:dyDescent="0.2">
      <c r="A2403" t="str">
        <f>Utdanningstilbud[[#This Row],[studiestednr]]&amp;"|"&amp;Utdanningstilbud[[#This Row],[tilbudkode]]</f>
        <v>407|FTE03N</v>
      </c>
      <c r="B2403">
        <v>407</v>
      </c>
      <c r="C2403" t="s">
        <v>940</v>
      </c>
      <c r="D2403">
        <v>233</v>
      </c>
      <c r="E2403" t="s">
        <v>679</v>
      </c>
      <c r="F2403" s="6" t="s">
        <v>949</v>
      </c>
      <c r="G2403">
        <v>555118</v>
      </c>
      <c r="H2403" s="6" t="s">
        <v>57</v>
      </c>
      <c r="I2403" s="9">
        <v>120</v>
      </c>
      <c r="J2403">
        <v>0.67</v>
      </c>
      <c r="K2403">
        <v>3</v>
      </c>
      <c r="L2403">
        <v>90</v>
      </c>
    </row>
    <row r="2404" spans="1:12" x14ac:dyDescent="0.2">
      <c r="A2404" t="str">
        <f>Utdanningstilbud[[#This Row],[studiestednr]]&amp;"|"&amp;Utdanningstilbud[[#This Row],[tilbudkode]]</f>
        <v>407|FTE03N-KK</v>
      </c>
      <c r="B2404">
        <v>407</v>
      </c>
      <c r="C2404" t="s">
        <v>940</v>
      </c>
      <c r="D2404">
        <v>233</v>
      </c>
      <c r="E2404" t="s">
        <v>679</v>
      </c>
      <c r="F2404" s="6" t="s">
        <v>2656</v>
      </c>
      <c r="G2404">
        <v>555118</v>
      </c>
      <c r="H2404" s="6" t="s">
        <v>57</v>
      </c>
      <c r="I2404" s="9">
        <v>5</v>
      </c>
      <c r="J2404">
        <v>0.34</v>
      </c>
      <c r="K2404">
        <v>2</v>
      </c>
      <c r="L2404">
        <v>0</v>
      </c>
    </row>
    <row r="2405" spans="1:12" x14ac:dyDescent="0.2">
      <c r="A2405" t="str">
        <f>Utdanningstilbud[[#This Row],[studiestednr]]&amp;"|"&amp;Utdanningstilbud[[#This Row],[tilbudkode]]</f>
        <v>407|FTK01H</v>
      </c>
      <c r="B2405">
        <v>407</v>
      </c>
      <c r="C2405" t="s">
        <v>940</v>
      </c>
      <c r="D2405">
        <v>233</v>
      </c>
      <c r="E2405" t="s">
        <v>679</v>
      </c>
      <c r="F2405" s="6" t="s">
        <v>1361</v>
      </c>
      <c r="G2405">
        <v>552204</v>
      </c>
      <c r="H2405" s="6" t="s">
        <v>2442</v>
      </c>
      <c r="I2405" s="9">
        <v>120</v>
      </c>
      <c r="J2405">
        <v>1</v>
      </c>
      <c r="K2405">
        <v>1</v>
      </c>
      <c r="L2405">
        <v>0</v>
      </c>
    </row>
    <row r="2406" spans="1:12" x14ac:dyDescent="0.2">
      <c r="A2406" t="str">
        <f>Utdanningstilbud[[#This Row],[studiestednr]]&amp;"|"&amp;Utdanningstilbud[[#This Row],[tilbudkode]]</f>
        <v>407|FTK01N</v>
      </c>
      <c r="B2406">
        <v>407</v>
      </c>
      <c r="C2406" t="s">
        <v>940</v>
      </c>
      <c r="D2406">
        <v>233</v>
      </c>
      <c r="E2406" t="s">
        <v>679</v>
      </c>
      <c r="F2406" s="6" t="s">
        <v>950</v>
      </c>
      <c r="G2406">
        <v>552204</v>
      </c>
      <c r="H2406" s="6" t="s">
        <v>951</v>
      </c>
      <c r="I2406" s="9">
        <v>120</v>
      </c>
      <c r="J2406">
        <v>0.67</v>
      </c>
      <c r="K2406">
        <v>3</v>
      </c>
      <c r="L2406">
        <v>90</v>
      </c>
    </row>
    <row r="2407" spans="1:12" x14ac:dyDescent="0.2">
      <c r="A2407" t="str">
        <f>Utdanningstilbud[[#This Row],[studiestednr]]&amp;"|"&amp;Utdanningstilbud[[#This Row],[tilbudkode]]</f>
        <v>407|FTT04H</v>
      </c>
      <c r="B2407">
        <v>407</v>
      </c>
      <c r="C2407" t="s">
        <v>940</v>
      </c>
      <c r="D2407">
        <v>233</v>
      </c>
      <c r="E2407" t="s">
        <v>679</v>
      </c>
      <c r="F2407" s="6" t="s">
        <v>72</v>
      </c>
      <c r="G2407">
        <v>555221</v>
      </c>
      <c r="H2407" s="6" t="s">
        <v>73</v>
      </c>
      <c r="I2407" s="9">
        <v>120</v>
      </c>
      <c r="J2407">
        <v>1</v>
      </c>
      <c r="K2407">
        <v>1</v>
      </c>
      <c r="L2407">
        <v>0</v>
      </c>
    </row>
    <row r="2408" spans="1:12" x14ac:dyDescent="0.2">
      <c r="A2408" t="str">
        <f>Utdanningstilbud[[#This Row],[studiestednr]]&amp;"|"&amp;Utdanningstilbud[[#This Row],[tilbudkode]]</f>
        <v>407|FTT04N</v>
      </c>
      <c r="B2408">
        <v>407</v>
      </c>
      <c r="C2408" t="s">
        <v>940</v>
      </c>
      <c r="D2408">
        <v>233</v>
      </c>
      <c r="E2408" t="s">
        <v>679</v>
      </c>
      <c r="F2408" s="6" t="s">
        <v>339</v>
      </c>
      <c r="G2408">
        <v>555221</v>
      </c>
      <c r="H2408" s="6" t="s">
        <v>73</v>
      </c>
      <c r="I2408" s="9">
        <v>120</v>
      </c>
      <c r="J2408">
        <v>0.67</v>
      </c>
      <c r="K2408">
        <v>3</v>
      </c>
      <c r="L2408">
        <v>90</v>
      </c>
    </row>
    <row r="2409" spans="1:12" x14ac:dyDescent="0.2">
      <c r="A2409" t="str">
        <f>Utdanningstilbud[[#This Row],[studiestednr]]&amp;"|"&amp;Utdanningstilbud[[#This Row],[tilbudkode]]</f>
        <v>407|FTT04N-BP</v>
      </c>
      <c r="B2409">
        <v>407</v>
      </c>
      <c r="C2409" t="s">
        <v>940</v>
      </c>
      <c r="D2409">
        <v>233</v>
      </c>
      <c r="E2409" t="s">
        <v>679</v>
      </c>
      <c r="F2409" s="6" t="s">
        <v>2432</v>
      </c>
      <c r="G2409">
        <v>555221</v>
      </c>
      <c r="H2409" s="6" t="s">
        <v>73</v>
      </c>
      <c r="I2409" s="9">
        <v>10</v>
      </c>
      <c r="J2409">
        <v>0.34</v>
      </c>
      <c r="K2409">
        <v>2</v>
      </c>
      <c r="L2409">
        <v>0</v>
      </c>
    </row>
    <row r="2410" spans="1:12" x14ac:dyDescent="0.2">
      <c r="A2410" t="str">
        <f>Utdanningstilbud[[#This Row],[studiestednr]]&amp;"|"&amp;Utdanningstilbud[[#This Row],[tilbudkode]]</f>
        <v>407|FTT04N-FU</v>
      </c>
      <c r="B2410">
        <v>407</v>
      </c>
      <c r="C2410" t="s">
        <v>940</v>
      </c>
      <c r="D2410">
        <v>233</v>
      </c>
      <c r="E2410" t="s">
        <v>679</v>
      </c>
      <c r="F2410" s="6" t="s">
        <v>2433</v>
      </c>
      <c r="G2410">
        <v>555221</v>
      </c>
      <c r="H2410" s="6" t="s">
        <v>73</v>
      </c>
      <c r="I2410" s="9">
        <v>10</v>
      </c>
      <c r="J2410">
        <v>0.34</v>
      </c>
      <c r="K2410">
        <v>2</v>
      </c>
      <c r="L2410">
        <v>0</v>
      </c>
    </row>
    <row r="2411" spans="1:12" x14ac:dyDescent="0.2">
      <c r="A2411" t="str">
        <f>Utdanningstilbud[[#This Row],[studiestednr]]&amp;"|"&amp;Utdanningstilbud[[#This Row],[tilbudkode]]</f>
        <v>407|FTT04N-IF</v>
      </c>
      <c r="B2411">
        <v>407</v>
      </c>
      <c r="C2411" t="s">
        <v>940</v>
      </c>
      <c r="D2411">
        <v>233</v>
      </c>
      <c r="E2411" t="s">
        <v>679</v>
      </c>
      <c r="F2411" s="6" t="s">
        <v>2434</v>
      </c>
      <c r="G2411">
        <v>555221</v>
      </c>
      <c r="H2411" s="6" t="s">
        <v>73</v>
      </c>
      <c r="I2411" s="9">
        <v>10</v>
      </c>
      <c r="J2411">
        <v>0.34</v>
      </c>
      <c r="K2411">
        <v>2</v>
      </c>
      <c r="L2411">
        <v>0</v>
      </c>
    </row>
    <row r="2412" spans="1:12" x14ac:dyDescent="0.2">
      <c r="A2412" t="str">
        <f>Utdanningstilbud[[#This Row],[studiestednr]]&amp;"|"&amp;Utdanningstilbud[[#This Row],[tilbudkode]]</f>
        <v>407|FTT04N-KK</v>
      </c>
      <c r="B2412">
        <v>407</v>
      </c>
      <c r="C2412" t="s">
        <v>940</v>
      </c>
      <c r="D2412">
        <v>233</v>
      </c>
      <c r="E2412" t="s">
        <v>679</v>
      </c>
      <c r="F2412" s="6" t="s">
        <v>691</v>
      </c>
      <c r="G2412">
        <v>555221</v>
      </c>
      <c r="H2412" s="6" t="s">
        <v>73</v>
      </c>
      <c r="I2412" s="9">
        <v>10</v>
      </c>
      <c r="J2412">
        <v>0.34</v>
      </c>
      <c r="K2412">
        <v>2</v>
      </c>
      <c r="L2412">
        <v>0</v>
      </c>
    </row>
    <row r="2413" spans="1:12" x14ac:dyDescent="0.2">
      <c r="A2413" t="str">
        <f>Utdanningstilbud[[#This Row],[studiestednr]]&amp;"|"&amp;Utdanningstilbud[[#This Row],[tilbudkode]]</f>
        <v>407|FTT57H</v>
      </c>
      <c r="B2413">
        <v>407</v>
      </c>
      <c r="C2413" t="s">
        <v>940</v>
      </c>
      <c r="D2413">
        <v>233</v>
      </c>
      <c r="E2413" t="s">
        <v>679</v>
      </c>
      <c r="F2413" s="6" t="s">
        <v>956</v>
      </c>
      <c r="G2413">
        <v>555901</v>
      </c>
      <c r="H2413" s="6" t="s">
        <v>2443</v>
      </c>
      <c r="I2413" s="9">
        <v>120</v>
      </c>
      <c r="J2413">
        <v>1</v>
      </c>
      <c r="K2413">
        <v>1</v>
      </c>
      <c r="L2413">
        <v>0</v>
      </c>
    </row>
    <row r="2414" spans="1:12" x14ac:dyDescent="0.2">
      <c r="A2414" t="str">
        <f>Utdanningstilbud[[#This Row],[studiestednr]]&amp;"|"&amp;Utdanningstilbud[[#This Row],[tilbudkode]]</f>
        <v>407|FTT57H</v>
      </c>
      <c r="B2414">
        <v>407</v>
      </c>
      <c r="C2414" t="s">
        <v>940</v>
      </c>
      <c r="D2414">
        <v>233</v>
      </c>
      <c r="E2414" t="s">
        <v>679</v>
      </c>
      <c r="F2414" s="6" t="s">
        <v>956</v>
      </c>
      <c r="G2414">
        <v>555901</v>
      </c>
      <c r="H2414" s="6" t="s">
        <v>953</v>
      </c>
      <c r="I2414" s="9">
        <v>120</v>
      </c>
      <c r="J2414">
        <v>1</v>
      </c>
      <c r="K2414">
        <v>1</v>
      </c>
      <c r="L2414">
        <v>0</v>
      </c>
    </row>
    <row r="2415" spans="1:12" x14ac:dyDescent="0.2">
      <c r="A2415" t="str">
        <f>Utdanningstilbud[[#This Row],[studiestednr]]&amp;"|"&amp;Utdanningstilbud[[#This Row],[tilbudkode]]</f>
        <v>407|FTT57N</v>
      </c>
      <c r="B2415">
        <v>407</v>
      </c>
      <c r="C2415" t="s">
        <v>940</v>
      </c>
      <c r="D2415">
        <v>233</v>
      </c>
      <c r="E2415" t="s">
        <v>679</v>
      </c>
      <c r="F2415" s="6" t="s">
        <v>952</v>
      </c>
      <c r="G2415">
        <v>555901</v>
      </c>
      <c r="H2415" s="6" t="s">
        <v>2443</v>
      </c>
      <c r="I2415" s="9">
        <v>120</v>
      </c>
      <c r="J2415">
        <v>0.67</v>
      </c>
      <c r="K2415">
        <v>3</v>
      </c>
      <c r="L2415">
        <v>90</v>
      </c>
    </row>
    <row r="2416" spans="1:12" x14ac:dyDescent="0.2">
      <c r="A2416" t="str">
        <f>Utdanningstilbud[[#This Row],[studiestednr]]&amp;"|"&amp;Utdanningstilbud[[#This Row],[tilbudkode]]</f>
        <v>407|FTT57N</v>
      </c>
      <c r="B2416">
        <v>407</v>
      </c>
      <c r="C2416" t="s">
        <v>940</v>
      </c>
      <c r="D2416">
        <v>233</v>
      </c>
      <c r="E2416" t="s">
        <v>679</v>
      </c>
      <c r="F2416" s="6" t="s">
        <v>952</v>
      </c>
      <c r="G2416">
        <v>555901</v>
      </c>
      <c r="H2416" s="6" t="s">
        <v>953</v>
      </c>
      <c r="I2416" s="9">
        <v>120</v>
      </c>
      <c r="J2416">
        <v>0.67</v>
      </c>
      <c r="K2416">
        <v>3</v>
      </c>
      <c r="L2416">
        <v>90</v>
      </c>
    </row>
    <row r="2417" spans="1:12" x14ac:dyDescent="0.2">
      <c r="A2417" t="str">
        <f>Utdanningstilbud[[#This Row],[studiestednr]]&amp;"|"&amp;Utdanningstilbud[[#This Row],[tilbudkode]]</f>
        <v>407|KTE63K</v>
      </c>
      <c r="B2417">
        <v>407</v>
      </c>
      <c r="C2417" t="s">
        <v>940</v>
      </c>
      <c r="D2417">
        <v>233</v>
      </c>
      <c r="E2417" t="s">
        <v>679</v>
      </c>
      <c r="F2417" s="6" t="s">
        <v>954</v>
      </c>
      <c r="G2417">
        <v>555907</v>
      </c>
      <c r="H2417" s="6" t="s">
        <v>955</v>
      </c>
      <c r="I2417" s="9">
        <v>10</v>
      </c>
      <c r="J2417">
        <v>0.12</v>
      </c>
      <c r="K2417">
        <v>3</v>
      </c>
      <c r="L2417">
        <v>9</v>
      </c>
    </row>
    <row r="2418" spans="1:12" x14ac:dyDescent="0.2">
      <c r="A2418" t="str">
        <f>Utdanningstilbud[[#This Row],[studiestednr]]&amp;"|"&amp;Utdanningstilbud[[#This Row],[tilbudkode]]</f>
        <v>407|KTE86K</v>
      </c>
      <c r="B2418">
        <v>407</v>
      </c>
      <c r="C2418" t="s">
        <v>940</v>
      </c>
      <c r="D2418">
        <v>233</v>
      </c>
      <c r="E2418" t="s">
        <v>679</v>
      </c>
      <c r="F2418" s="6" t="s">
        <v>2657</v>
      </c>
      <c r="G2418">
        <v>555142</v>
      </c>
      <c r="H2418" s="6" t="s">
        <v>2658</v>
      </c>
      <c r="I2418" s="9">
        <v>30</v>
      </c>
      <c r="J2418">
        <v>0.5</v>
      </c>
      <c r="K2418">
        <v>3</v>
      </c>
      <c r="L2418">
        <v>24</v>
      </c>
    </row>
    <row r="2419" spans="1:12" x14ac:dyDescent="0.2">
      <c r="A2419" t="str">
        <f>Utdanningstilbud[[#This Row],[studiestednr]]&amp;"|"&amp;Utdanningstilbud[[#This Row],[tilbudkode]]</f>
        <v>408|FTM05H</v>
      </c>
      <c r="B2419">
        <v>408</v>
      </c>
      <c r="C2419" t="s">
        <v>957</v>
      </c>
      <c r="D2419">
        <v>233</v>
      </c>
      <c r="E2419" t="s">
        <v>679</v>
      </c>
      <c r="F2419" s="6" t="s">
        <v>958</v>
      </c>
      <c r="G2419">
        <v>581309</v>
      </c>
      <c r="H2419" s="6" t="s">
        <v>69</v>
      </c>
      <c r="I2419" s="9">
        <v>120</v>
      </c>
      <c r="J2419">
        <v>1</v>
      </c>
      <c r="K2419">
        <v>1</v>
      </c>
      <c r="L2419">
        <v>0</v>
      </c>
    </row>
    <row r="2420" spans="1:12" x14ac:dyDescent="0.2">
      <c r="A2420" t="str">
        <f>Utdanningstilbud[[#This Row],[studiestednr]]&amp;"|"&amp;Utdanningstilbud[[#This Row],[tilbudkode]]</f>
        <v>408|FTM06H</v>
      </c>
      <c r="B2420">
        <v>408</v>
      </c>
      <c r="C2420" t="s">
        <v>957</v>
      </c>
      <c r="D2420">
        <v>233</v>
      </c>
      <c r="E2420" t="s">
        <v>679</v>
      </c>
      <c r="F2420" s="6" t="s">
        <v>959</v>
      </c>
      <c r="G2420">
        <v>555220</v>
      </c>
      <c r="H2420" s="6" t="s">
        <v>71</v>
      </c>
      <c r="I2420" s="9">
        <v>120</v>
      </c>
      <c r="J2420">
        <v>1</v>
      </c>
      <c r="K2420">
        <v>1</v>
      </c>
      <c r="L2420">
        <v>0</v>
      </c>
    </row>
    <row r="2421" spans="1:12" x14ac:dyDescent="0.2">
      <c r="A2421" t="str">
        <f>Utdanningstilbud[[#This Row],[studiestednr]]&amp;"|"&amp;Utdanningstilbud[[#This Row],[tilbudkode]]</f>
        <v>408|FTP01H</v>
      </c>
      <c r="B2421">
        <v>408</v>
      </c>
      <c r="C2421" t="s">
        <v>957</v>
      </c>
      <c r="D2421">
        <v>233</v>
      </c>
      <c r="E2421" t="s">
        <v>679</v>
      </c>
      <c r="F2421" s="6" t="s">
        <v>523</v>
      </c>
      <c r="G2421">
        <v>558409</v>
      </c>
      <c r="H2421" s="6" t="s">
        <v>522</v>
      </c>
      <c r="I2421" s="9">
        <v>120</v>
      </c>
      <c r="J2421">
        <v>1</v>
      </c>
      <c r="K2421">
        <v>1</v>
      </c>
      <c r="L2421">
        <v>0</v>
      </c>
    </row>
    <row r="2422" spans="1:12" x14ac:dyDescent="0.2">
      <c r="A2422" t="str">
        <f>Utdanningstilbud[[#This Row],[studiestednr]]&amp;"|"&amp;Utdanningstilbud[[#This Row],[tilbudkode]]</f>
        <v>409|FPS01D</v>
      </c>
      <c r="B2422">
        <v>409</v>
      </c>
      <c r="C2422" t="s">
        <v>960</v>
      </c>
      <c r="D2422">
        <v>233</v>
      </c>
      <c r="E2422" t="s">
        <v>679</v>
      </c>
      <c r="F2422" s="6" t="s">
        <v>961</v>
      </c>
      <c r="G2422">
        <v>573110</v>
      </c>
      <c r="H2422" s="6" t="s">
        <v>962</v>
      </c>
      <c r="I2422" s="9">
        <v>60</v>
      </c>
      <c r="J2422">
        <v>0.5</v>
      </c>
      <c r="K2422">
        <v>1</v>
      </c>
      <c r="L2422">
        <v>0</v>
      </c>
    </row>
    <row r="2423" spans="1:12" x14ac:dyDescent="0.2">
      <c r="A2423" t="str">
        <f>Utdanningstilbud[[#This Row],[studiestednr]]&amp;"|"&amp;Utdanningstilbud[[#This Row],[tilbudkode]]</f>
        <v>409|FTK51N</v>
      </c>
      <c r="B2423">
        <v>409</v>
      </c>
      <c r="C2423" t="s">
        <v>960</v>
      </c>
      <c r="D2423">
        <v>233</v>
      </c>
      <c r="E2423" t="s">
        <v>679</v>
      </c>
      <c r="F2423" s="6" t="s">
        <v>963</v>
      </c>
      <c r="G2423">
        <v>558108</v>
      </c>
      <c r="H2423" s="6" t="s">
        <v>964</v>
      </c>
      <c r="I2423" s="9">
        <v>120</v>
      </c>
      <c r="J2423">
        <v>0.67</v>
      </c>
      <c r="K2423">
        <v>3</v>
      </c>
      <c r="L2423">
        <v>90</v>
      </c>
    </row>
    <row r="2424" spans="1:12" x14ac:dyDescent="0.2">
      <c r="A2424" t="str">
        <f>Utdanningstilbud[[#This Row],[studiestednr]]&amp;"|"&amp;Utdanningstilbud[[#This Row],[tilbudkode]]</f>
        <v>409|FTK59K</v>
      </c>
      <c r="B2424">
        <v>409</v>
      </c>
      <c r="C2424" t="s">
        <v>960</v>
      </c>
      <c r="D2424">
        <v>233</v>
      </c>
      <c r="E2424" t="s">
        <v>679</v>
      </c>
      <c r="F2424" s="6" t="s">
        <v>2444</v>
      </c>
      <c r="G2424">
        <v>558113</v>
      </c>
      <c r="H2424" s="6" t="s">
        <v>2445</v>
      </c>
      <c r="I2424" s="9">
        <v>30</v>
      </c>
      <c r="J2424">
        <v>0.5</v>
      </c>
      <c r="K2424">
        <v>3</v>
      </c>
      <c r="L2424">
        <v>18</v>
      </c>
    </row>
    <row r="2425" spans="1:12" x14ac:dyDescent="0.2">
      <c r="A2425" t="str">
        <f>Utdanningstilbud[[#This Row],[studiestednr]]&amp;"|"&amp;Utdanningstilbud[[#This Row],[tilbudkode]]</f>
        <v>410|FTB02N</v>
      </c>
      <c r="B2425">
        <v>410</v>
      </c>
      <c r="C2425" t="s">
        <v>965</v>
      </c>
      <c r="D2425">
        <v>233</v>
      </c>
      <c r="E2425" t="s">
        <v>679</v>
      </c>
      <c r="F2425" s="6" t="s">
        <v>330</v>
      </c>
      <c r="G2425">
        <v>557117</v>
      </c>
      <c r="H2425" s="6" t="s">
        <v>331</v>
      </c>
      <c r="I2425" s="9">
        <v>120</v>
      </c>
      <c r="J2425">
        <v>0.67</v>
      </c>
      <c r="K2425">
        <v>3</v>
      </c>
      <c r="L2425">
        <v>90</v>
      </c>
    </row>
    <row r="2426" spans="1:12" x14ac:dyDescent="0.2">
      <c r="A2426" t="str">
        <f>Utdanningstilbud[[#This Row],[studiestednr]]&amp;"|"&amp;Utdanningstilbud[[#This Row],[tilbudkode]]</f>
        <v>411|FPH01H</v>
      </c>
      <c r="B2426">
        <v>411</v>
      </c>
      <c r="C2426" t="s">
        <v>966</v>
      </c>
      <c r="D2426">
        <v>233</v>
      </c>
      <c r="E2426" t="s">
        <v>679</v>
      </c>
      <c r="F2426" s="6" t="s">
        <v>2446</v>
      </c>
      <c r="G2426">
        <v>571902</v>
      </c>
      <c r="H2426" s="6" t="s">
        <v>2447</v>
      </c>
      <c r="I2426" s="9">
        <v>120</v>
      </c>
      <c r="J2426">
        <v>1</v>
      </c>
      <c r="K2426">
        <v>1</v>
      </c>
      <c r="L2426">
        <v>0</v>
      </c>
    </row>
    <row r="2427" spans="1:12" x14ac:dyDescent="0.2">
      <c r="A2427" t="str">
        <f>Utdanningstilbud[[#This Row],[studiestednr]]&amp;"|"&amp;Utdanningstilbud[[#This Row],[tilbudkode]]</f>
        <v>411|FPH05K</v>
      </c>
      <c r="B2427">
        <v>411</v>
      </c>
      <c r="C2427" t="s">
        <v>966</v>
      </c>
      <c r="D2427">
        <v>233</v>
      </c>
      <c r="E2427" t="s">
        <v>679</v>
      </c>
      <c r="F2427" s="6" t="s">
        <v>2448</v>
      </c>
      <c r="G2427">
        <v>571905</v>
      </c>
      <c r="H2427" s="6" t="s">
        <v>968</v>
      </c>
      <c r="I2427" s="9">
        <v>30</v>
      </c>
      <c r="J2427">
        <v>0.5</v>
      </c>
      <c r="K2427">
        <v>3</v>
      </c>
      <c r="L2427">
        <v>9</v>
      </c>
    </row>
    <row r="2428" spans="1:12" x14ac:dyDescent="0.2">
      <c r="A2428" t="str">
        <f>Utdanningstilbud[[#This Row],[studiestednr]]&amp;"|"&amp;Utdanningstilbud[[#This Row],[tilbudkode]]</f>
        <v>411|FPH05N</v>
      </c>
      <c r="B2428">
        <v>411</v>
      </c>
      <c r="C2428" t="s">
        <v>966</v>
      </c>
      <c r="D2428">
        <v>233</v>
      </c>
      <c r="E2428" t="s">
        <v>679</v>
      </c>
      <c r="F2428" s="6" t="s">
        <v>967</v>
      </c>
      <c r="G2428">
        <v>571905</v>
      </c>
      <c r="H2428" s="6" t="s">
        <v>968</v>
      </c>
      <c r="I2428" s="9">
        <v>30</v>
      </c>
      <c r="J2428">
        <v>0.5</v>
      </c>
      <c r="K2428">
        <v>3</v>
      </c>
      <c r="L2428">
        <v>9</v>
      </c>
    </row>
    <row r="2429" spans="1:12" x14ac:dyDescent="0.2">
      <c r="A2429" t="str">
        <f>Utdanningstilbud[[#This Row],[studiestednr]]&amp;"|"&amp;Utdanningstilbud[[#This Row],[tilbudkode]]</f>
        <v>411|FTM05H</v>
      </c>
      <c r="B2429">
        <v>411</v>
      </c>
      <c r="C2429" t="s">
        <v>966</v>
      </c>
      <c r="D2429">
        <v>233</v>
      </c>
      <c r="E2429" t="s">
        <v>679</v>
      </c>
      <c r="F2429" s="6" t="s">
        <v>958</v>
      </c>
      <c r="G2429">
        <v>581309</v>
      </c>
      <c r="H2429" s="6" t="s">
        <v>69</v>
      </c>
      <c r="I2429" s="9">
        <v>120</v>
      </c>
      <c r="J2429">
        <v>1</v>
      </c>
      <c r="K2429">
        <v>1</v>
      </c>
      <c r="L2429">
        <v>0</v>
      </c>
    </row>
    <row r="2430" spans="1:12" x14ac:dyDescent="0.2">
      <c r="A2430" t="str">
        <f>Utdanningstilbud[[#This Row],[studiestednr]]&amp;"|"&amp;Utdanningstilbud[[#This Row],[tilbudkode]]</f>
        <v>416|FTE03H</v>
      </c>
      <c r="B2430">
        <v>416</v>
      </c>
      <c r="C2430" t="s">
        <v>969</v>
      </c>
      <c r="D2430">
        <v>233</v>
      </c>
      <c r="E2430" t="s">
        <v>679</v>
      </c>
      <c r="F2430" s="6" t="s">
        <v>948</v>
      </c>
      <c r="G2430">
        <v>555118</v>
      </c>
      <c r="H2430" s="6" t="s">
        <v>57</v>
      </c>
      <c r="I2430" s="9">
        <v>120</v>
      </c>
      <c r="J2430">
        <v>1</v>
      </c>
      <c r="K2430">
        <v>3</v>
      </c>
      <c r="L2430">
        <v>110</v>
      </c>
    </row>
    <row r="2431" spans="1:12" x14ac:dyDescent="0.2">
      <c r="A2431" t="str">
        <f>Utdanningstilbud[[#This Row],[studiestednr]]&amp;"|"&amp;Utdanningstilbud[[#This Row],[tilbudkode]]</f>
        <v>416|FTE03N</v>
      </c>
      <c r="B2431">
        <v>416</v>
      </c>
      <c r="C2431" t="s">
        <v>969</v>
      </c>
      <c r="D2431">
        <v>233</v>
      </c>
      <c r="E2431" t="s">
        <v>679</v>
      </c>
      <c r="F2431" s="6" t="s">
        <v>949</v>
      </c>
      <c r="G2431">
        <v>555118</v>
      </c>
      <c r="H2431" s="6" t="s">
        <v>57</v>
      </c>
      <c r="I2431" s="9">
        <v>120</v>
      </c>
      <c r="J2431">
        <v>1</v>
      </c>
      <c r="K2431">
        <v>3</v>
      </c>
      <c r="L2431">
        <v>110</v>
      </c>
    </row>
    <row r="2432" spans="1:12" x14ac:dyDescent="0.2">
      <c r="A2432" t="str">
        <f>Utdanningstilbud[[#This Row],[studiestednr]]&amp;"|"&amp;Utdanningstilbud[[#This Row],[tilbudkode]]</f>
        <v>416|FTT04H</v>
      </c>
      <c r="B2432">
        <v>416</v>
      </c>
      <c r="C2432" t="s">
        <v>969</v>
      </c>
      <c r="D2432">
        <v>233</v>
      </c>
      <c r="E2432" t="s">
        <v>679</v>
      </c>
      <c r="F2432" s="6" t="s">
        <v>72</v>
      </c>
      <c r="G2432">
        <v>555221</v>
      </c>
      <c r="H2432" s="6" t="s">
        <v>73</v>
      </c>
      <c r="I2432" s="9">
        <v>120</v>
      </c>
      <c r="J2432">
        <v>1</v>
      </c>
      <c r="K2432">
        <v>3</v>
      </c>
      <c r="L2432">
        <v>110</v>
      </c>
    </row>
    <row r="2433" spans="1:12" x14ac:dyDescent="0.2">
      <c r="A2433" t="str">
        <f>Utdanningstilbud[[#This Row],[studiestednr]]&amp;"|"&amp;Utdanningstilbud[[#This Row],[tilbudkode]]</f>
        <v>416|FTT04N</v>
      </c>
      <c r="B2433">
        <v>416</v>
      </c>
      <c r="C2433" t="s">
        <v>969</v>
      </c>
      <c r="D2433">
        <v>233</v>
      </c>
      <c r="E2433" t="s">
        <v>679</v>
      </c>
      <c r="F2433" s="6" t="s">
        <v>339</v>
      </c>
      <c r="G2433">
        <v>555221</v>
      </c>
      <c r="H2433" s="6" t="s">
        <v>73</v>
      </c>
      <c r="I2433" s="9">
        <v>120</v>
      </c>
      <c r="J2433">
        <v>1</v>
      </c>
      <c r="K2433">
        <v>3</v>
      </c>
      <c r="L2433">
        <v>110</v>
      </c>
    </row>
    <row r="2434" spans="1:12" x14ac:dyDescent="0.2">
      <c r="A2434" t="str">
        <f>Utdanningstilbud[[#This Row],[studiestednr]]&amp;"|"&amp;Utdanningstilbud[[#This Row],[tilbudkode]]</f>
        <v>416|FTT57H</v>
      </c>
      <c r="B2434">
        <v>416</v>
      </c>
      <c r="C2434" t="s">
        <v>969</v>
      </c>
      <c r="D2434">
        <v>233</v>
      </c>
      <c r="E2434" t="s">
        <v>679</v>
      </c>
      <c r="F2434" s="6" t="s">
        <v>956</v>
      </c>
      <c r="G2434">
        <v>555901</v>
      </c>
      <c r="H2434" s="6" t="s">
        <v>2443</v>
      </c>
      <c r="I2434" s="9">
        <v>120</v>
      </c>
      <c r="J2434">
        <v>1</v>
      </c>
      <c r="K2434">
        <v>1</v>
      </c>
      <c r="L2434">
        <v>0</v>
      </c>
    </row>
    <row r="2435" spans="1:12" x14ac:dyDescent="0.2">
      <c r="A2435" t="str">
        <f>Utdanningstilbud[[#This Row],[studiestednr]]&amp;"|"&amp;Utdanningstilbud[[#This Row],[tilbudkode]]</f>
        <v>416|FTT65H</v>
      </c>
      <c r="B2435">
        <v>416</v>
      </c>
      <c r="C2435" t="s">
        <v>969</v>
      </c>
      <c r="D2435">
        <v>233</v>
      </c>
      <c r="E2435" t="s">
        <v>679</v>
      </c>
      <c r="F2435" s="6" t="s">
        <v>970</v>
      </c>
      <c r="G2435">
        <v>555222</v>
      </c>
      <c r="H2435" s="6" t="s">
        <v>971</v>
      </c>
      <c r="I2435" s="9">
        <v>120</v>
      </c>
      <c r="J2435">
        <v>1</v>
      </c>
      <c r="K2435">
        <v>1</v>
      </c>
      <c r="L2435">
        <v>0</v>
      </c>
    </row>
    <row r="2436" spans="1:12" x14ac:dyDescent="0.2">
      <c r="A2436" t="str">
        <f>Utdanningstilbud[[#This Row],[studiestednr]]&amp;"|"&amp;Utdanningstilbud[[#This Row],[tilbudkode]]</f>
        <v>416|FTT65H-BP</v>
      </c>
      <c r="B2436">
        <v>416</v>
      </c>
      <c r="C2436" t="s">
        <v>969</v>
      </c>
      <c r="D2436">
        <v>233</v>
      </c>
      <c r="E2436" t="s">
        <v>679</v>
      </c>
      <c r="F2436" s="6" t="s">
        <v>2449</v>
      </c>
      <c r="G2436">
        <v>555222</v>
      </c>
      <c r="H2436" s="6" t="s">
        <v>971</v>
      </c>
      <c r="I2436" s="9">
        <v>30</v>
      </c>
      <c r="J2436">
        <v>0.5</v>
      </c>
      <c r="K2436">
        <v>3</v>
      </c>
      <c r="L2436">
        <v>18</v>
      </c>
    </row>
    <row r="2437" spans="1:12" x14ac:dyDescent="0.2">
      <c r="A2437" t="str">
        <f>Utdanningstilbud[[#This Row],[studiestednr]]&amp;"|"&amp;Utdanningstilbud[[#This Row],[tilbudkode]]</f>
        <v>416|FTT65H-FU</v>
      </c>
      <c r="B2437">
        <v>416</v>
      </c>
      <c r="C2437" t="s">
        <v>969</v>
      </c>
      <c r="D2437">
        <v>233</v>
      </c>
      <c r="E2437" t="s">
        <v>679</v>
      </c>
      <c r="F2437" s="6" t="s">
        <v>2450</v>
      </c>
      <c r="G2437">
        <v>555222</v>
      </c>
      <c r="H2437" s="6" t="s">
        <v>971</v>
      </c>
      <c r="I2437" s="9">
        <v>30</v>
      </c>
      <c r="J2437">
        <v>0.5</v>
      </c>
      <c r="K2437">
        <v>3</v>
      </c>
      <c r="L2437">
        <v>18</v>
      </c>
    </row>
    <row r="2438" spans="1:12" x14ac:dyDescent="0.2">
      <c r="A2438" t="str">
        <f>Utdanningstilbud[[#This Row],[studiestednr]]&amp;"|"&amp;Utdanningstilbud[[#This Row],[tilbudkode]]</f>
        <v>416|FTT65H-IF</v>
      </c>
      <c r="B2438">
        <v>416</v>
      </c>
      <c r="C2438" t="s">
        <v>969</v>
      </c>
      <c r="D2438">
        <v>233</v>
      </c>
      <c r="E2438" t="s">
        <v>679</v>
      </c>
      <c r="F2438" s="6" t="s">
        <v>2451</v>
      </c>
      <c r="G2438">
        <v>555222</v>
      </c>
      <c r="H2438" s="6" t="s">
        <v>971</v>
      </c>
      <c r="I2438" s="9">
        <v>30</v>
      </c>
      <c r="J2438">
        <v>0.5</v>
      </c>
      <c r="K2438">
        <v>3</v>
      </c>
      <c r="L2438">
        <v>18</v>
      </c>
    </row>
    <row r="2439" spans="1:12" x14ac:dyDescent="0.2">
      <c r="A2439" t="str">
        <f>Utdanningstilbud[[#This Row],[studiestednr]]&amp;"|"&amp;Utdanningstilbud[[#This Row],[tilbudkode]]</f>
        <v>416|FTT65H-KK</v>
      </c>
      <c r="B2439">
        <v>416</v>
      </c>
      <c r="C2439" t="s">
        <v>969</v>
      </c>
      <c r="D2439">
        <v>233</v>
      </c>
      <c r="E2439" t="s">
        <v>679</v>
      </c>
      <c r="F2439" s="6" t="s">
        <v>2452</v>
      </c>
      <c r="G2439">
        <v>555222</v>
      </c>
      <c r="H2439" s="6" t="s">
        <v>971</v>
      </c>
      <c r="I2439" s="9">
        <v>30</v>
      </c>
      <c r="J2439">
        <v>0.5</v>
      </c>
      <c r="K2439">
        <v>3</v>
      </c>
      <c r="L2439">
        <v>18</v>
      </c>
    </row>
    <row r="2440" spans="1:12" x14ac:dyDescent="0.2">
      <c r="A2440" t="str">
        <f>Utdanningstilbud[[#This Row],[studiestednr]]&amp;"|"&amp;Utdanningstilbud[[#This Row],[tilbudkode]]</f>
        <v>416|KAL52K</v>
      </c>
      <c r="B2440">
        <v>416</v>
      </c>
      <c r="C2440" t="s">
        <v>969</v>
      </c>
      <c r="D2440">
        <v>233</v>
      </c>
      <c r="E2440" t="s">
        <v>679</v>
      </c>
      <c r="F2440" s="6" t="s">
        <v>2435</v>
      </c>
      <c r="G2440">
        <v>541160</v>
      </c>
      <c r="H2440" s="6" t="s">
        <v>2064</v>
      </c>
      <c r="I2440" s="9">
        <v>10</v>
      </c>
      <c r="J2440">
        <v>0.5</v>
      </c>
      <c r="K2440">
        <v>3</v>
      </c>
      <c r="L2440">
        <v>5</v>
      </c>
    </row>
    <row r="2441" spans="1:12" x14ac:dyDescent="0.2">
      <c r="A2441" t="str">
        <f>Utdanningstilbud[[#This Row],[studiestednr]]&amp;"|"&amp;Utdanningstilbud[[#This Row],[tilbudkode]]</f>
        <v>416|KTE63K</v>
      </c>
      <c r="B2441">
        <v>416</v>
      </c>
      <c r="C2441" t="s">
        <v>969</v>
      </c>
      <c r="D2441">
        <v>233</v>
      </c>
      <c r="E2441" t="s">
        <v>679</v>
      </c>
      <c r="F2441" s="6" t="s">
        <v>954</v>
      </c>
      <c r="G2441">
        <v>555907</v>
      </c>
      <c r="H2441" s="6" t="s">
        <v>955</v>
      </c>
      <c r="I2441" s="9">
        <v>10</v>
      </c>
      <c r="J2441">
        <v>0.12</v>
      </c>
      <c r="K2441">
        <v>3</v>
      </c>
      <c r="L2441">
        <v>9</v>
      </c>
    </row>
    <row r="2442" spans="1:12" x14ac:dyDescent="0.2">
      <c r="A2442" t="str">
        <f>Utdanningstilbud[[#This Row],[studiestednr]]&amp;"|"&amp;Utdanningstilbud[[#This Row],[tilbudkode]]</f>
        <v>416|KTE86K</v>
      </c>
      <c r="B2442">
        <v>416</v>
      </c>
      <c r="C2442" t="s">
        <v>969</v>
      </c>
      <c r="D2442">
        <v>233</v>
      </c>
      <c r="E2442" t="s">
        <v>679</v>
      </c>
      <c r="F2442" s="6" t="s">
        <v>2657</v>
      </c>
      <c r="G2442">
        <v>555142</v>
      </c>
      <c r="H2442" s="6" t="s">
        <v>2658</v>
      </c>
      <c r="I2442" s="9">
        <v>30</v>
      </c>
      <c r="J2442">
        <v>0.5</v>
      </c>
      <c r="K2442">
        <v>3</v>
      </c>
      <c r="L2442">
        <v>24</v>
      </c>
    </row>
    <row r="2443" spans="1:12" x14ac:dyDescent="0.2">
      <c r="A2443" t="str">
        <f>Utdanningstilbud[[#This Row],[studiestednr]]&amp;"|"&amp;Utdanningstilbud[[#This Row],[tilbudkode]]</f>
        <v>435|FTT57N-BP</v>
      </c>
      <c r="B2443">
        <v>435</v>
      </c>
      <c r="C2443" t="s">
        <v>990</v>
      </c>
      <c r="D2443">
        <v>233</v>
      </c>
      <c r="E2443" t="s">
        <v>679</v>
      </c>
      <c r="F2443" s="6" t="s">
        <v>2453</v>
      </c>
      <c r="G2443">
        <v>555901</v>
      </c>
      <c r="H2443" s="6" t="s">
        <v>2443</v>
      </c>
      <c r="I2443" s="9">
        <v>10</v>
      </c>
      <c r="J2443">
        <v>0.12</v>
      </c>
      <c r="K2443">
        <v>3</v>
      </c>
      <c r="L2443">
        <v>12</v>
      </c>
    </row>
    <row r="2444" spans="1:12" x14ac:dyDescent="0.2">
      <c r="A2444" t="str">
        <f>Utdanningstilbud[[#This Row],[studiestednr]]&amp;"|"&amp;Utdanningstilbud[[#This Row],[tilbudkode]]</f>
        <v>435|FTT57N-FU</v>
      </c>
      <c r="B2444">
        <v>435</v>
      </c>
      <c r="C2444" t="s">
        <v>990</v>
      </c>
      <c r="D2444">
        <v>233</v>
      </c>
      <c r="E2444" t="s">
        <v>679</v>
      </c>
      <c r="F2444" s="6" t="s">
        <v>2454</v>
      </c>
      <c r="G2444">
        <v>555901</v>
      </c>
      <c r="H2444" s="6" t="s">
        <v>2443</v>
      </c>
      <c r="I2444" s="9">
        <v>10</v>
      </c>
      <c r="J2444">
        <v>0.12</v>
      </c>
      <c r="K2444">
        <v>3</v>
      </c>
      <c r="L2444">
        <v>12</v>
      </c>
    </row>
    <row r="2445" spans="1:12" x14ac:dyDescent="0.2">
      <c r="A2445" t="str">
        <f>Utdanningstilbud[[#This Row],[studiestednr]]&amp;"|"&amp;Utdanningstilbud[[#This Row],[tilbudkode]]</f>
        <v>435|FTT57N-IF</v>
      </c>
      <c r="B2445">
        <v>435</v>
      </c>
      <c r="C2445" t="s">
        <v>990</v>
      </c>
      <c r="D2445">
        <v>233</v>
      </c>
      <c r="E2445" t="s">
        <v>679</v>
      </c>
      <c r="F2445" s="6" t="s">
        <v>2455</v>
      </c>
      <c r="G2445">
        <v>555901</v>
      </c>
      <c r="H2445" s="6" t="s">
        <v>2443</v>
      </c>
      <c r="I2445" s="9">
        <v>10</v>
      </c>
      <c r="J2445">
        <v>0.12</v>
      </c>
      <c r="K2445">
        <v>3</v>
      </c>
      <c r="L2445">
        <v>12</v>
      </c>
    </row>
    <row r="2446" spans="1:12" x14ac:dyDescent="0.2">
      <c r="A2446" t="str">
        <f>Utdanningstilbud[[#This Row],[studiestednr]]&amp;"|"&amp;Utdanningstilbud[[#This Row],[tilbudkode]]</f>
        <v>435|FTT57N-KK</v>
      </c>
      <c r="B2446">
        <v>435</v>
      </c>
      <c r="C2446" t="s">
        <v>990</v>
      </c>
      <c r="D2446">
        <v>233</v>
      </c>
      <c r="E2446" t="s">
        <v>679</v>
      </c>
      <c r="F2446" s="6" t="s">
        <v>991</v>
      </c>
      <c r="G2446">
        <v>555901</v>
      </c>
      <c r="H2446" s="6" t="s">
        <v>953</v>
      </c>
      <c r="I2446" s="9">
        <v>10</v>
      </c>
      <c r="J2446">
        <v>0.12</v>
      </c>
      <c r="K2446">
        <v>3</v>
      </c>
      <c r="L2446">
        <v>12</v>
      </c>
    </row>
    <row r="2447" spans="1:12" x14ac:dyDescent="0.2">
      <c r="A2447" t="str">
        <f>Utdanningstilbud[[#This Row],[studiestednr]]&amp;"|"&amp;Utdanningstilbud[[#This Row],[tilbudkode]]</f>
        <v>581|MDUP01H</v>
      </c>
      <c r="B2447">
        <v>581</v>
      </c>
      <c r="C2447" t="s">
        <v>1409</v>
      </c>
      <c r="D2447">
        <v>235</v>
      </c>
      <c r="E2447" t="s">
        <v>1409</v>
      </c>
      <c r="F2447" s="6" t="s">
        <v>1410</v>
      </c>
      <c r="G2447">
        <v>582101</v>
      </c>
      <c r="H2447" s="6" t="s">
        <v>1411</v>
      </c>
      <c r="I2447" s="9">
        <v>120</v>
      </c>
      <c r="J2447">
        <v>1</v>
      </c>
      <c r="K2447">
        <v>1</v>
      </c>
      <c r="L2447">
        <v>0</v>
      </c>
    </row>
    <row r="2448" spans="1:12" x14ac:dyDescent="0.2">
      <c r="A2448" t="str">
        <f>Utdanningstilbud[[#This Row],[studiestednr]]&amp;"|"&amp;Utdanningstilbud[[#This Row],[tilbudkode]]</f>
        <v>597|00AOHA</v>
      </c>
      <c r="B2448">
        <v>597</v>
      </c>
      <c r="C2448" t="s">
        <v>867</v>
      </c>
      <c r="D2448">
        <v>236</v>
      </c>
      <c r="E2448" t="s">
        <v>1441</v>
      </c>
      <c r="F2448" s="6" t="s">
        <v>2456</v>
      </c>
      <c r="G2448">
        <v>569930</v>
      </c>
      <c r="H2448" s="6" t="s">
        <v>2457</v>
      </c>
      <c r="I2448" s="9">
        <v>15</v>
      </c>
      <c r="J2448">
        <v>1</v>
      </c>
      <c r="K2448">
        <v>1</v>
      </c>
      <c r="L2448">
        <v>0</v>
      </c>
    </row>
    <row r="2449" spans="1:12" x14ac:dyDescent="0.2">
      <c r="A2449" t="str">
        <f>Utdanningstilbud[[#This Row],[studiestednr]]&amp;"|"&amp;Utdanningstilbud[[#This Row],[tilbudkode]]</f>
        <v>597|ARBL1</v>
      </c>
      <c r="B2449">
        <v>597</v>
      </c>
      <c r="C2449" t="s">
        <v>867</v>
      </c>
      <c r="D2449">
        <v>236</v>
      </c>
      <c r="E2449" t="s">
        <v>1441</v>
      </c>
      <c r="F2449" s="6" t="s">
        <v>2195</v>
      </c>
      <c r="G2449">
        <v>541155</v>
      </c>
      <c r="H2449" s="6" t="s">
        <v>756</v>
      </c>
      <c r="I2449" s="9">
        <v>60</v>
      </c>
      <c r="J2449">
        <v>0.5</v>
      </c>
      <c r="K2449">
        <v>3</v>
      </c>
      <c r="L2449">
        <v>4</v>
      </c>
    </row>
    <row r="2450" spans="1:12" x14ac:dyDescent="0.2">
      <c r="A2450" t="str">
        <f>Utdanningstilbud[[#This Row],[studiestednr]]&amp;"|"&amp;Utdanningstilbud[[#This Row],[tilbudkode]]</f>
        <v>597|ARBL22</v>
      </c>
      <c r="B2450">
        <v>597</v>
      </c>
      <c r="C2450" t="s">
        <v>867</v>
      </c>
      <c r="D2450">
        <v>236</v>
      </c>
      <c r="E2450" t="s">
        <v>1441</v>
      </c>
      <c r="F2450" s="6" t="s">
        <v>755</v>
      </c>
      <c r="G2450">
        <v>541155</v>
      </c>
      <c r="H2450" s="6" t="s">
        <v>756</v>
      </c>
      <c r="I2450" s="9">
        <v>60</v>
      </c>
      <c r="J2450">
        <v>0.5</v>
      </c>
      <c r="K2450">
        <v>1</v>
      </c>
      <c r="L2450">
        <v>0</v>
      </c>
    </row>
    <row r="2451" spans="1:12" x14ac:dyDescent="0.2">
      <c r="A2451" t="str">
        <f>Utdanningstilbud[[#This Row],[studiestednr]]&amp;"|"&amp;Utdanningstilbud[[#This Row],[tilbudkode]]</f>
        <v>597|BB</v>
      </c>
      <c r="B2451">
        <v>597</v>
      </c>
      <c r="C2451" t="s">
        <v>867</v>
      </c>
      <c r="D2451">
        <v>236</v>
      </c>
      <c r="E2451" t="s">
        <v>1441</v>
      </c>
      <c r="F2451" s="6" t="s">
        <v>701</v>
      </c>
      <c r="G2451">
        <v>561205</v>
      </c>
      <c r="H2451" s="6" t="s">
        <v>42</v>
      </c>
      <c r="I2451" s="9">
        <v>60</v>
      </c>
      <c r="J2451">
        <v>0.5</v>
      </c>
      <c r="K2451">
        <v>1</v>
      </c>
      <c r="L2451">
        <v>0</v>
      </c>
    </row>
    <row r="2452" spans="1:12" x14ac:dyDescent="0.2">
      <c r="A2452" t="str">
        <f>Utdanningstilbud[[#This Row],[studiestednr]]&amp;"|"&amp;Utdanningstilbud[[#This Row],[tilbudkode]]</f>
        <v>597|BRMS</v>
      </c>
      <c r="B2452">
        <v>597</v>
      </c>
      <c r="C2452" t="s">
        <v>867</v>
      </c>
      <c r="D2452">
        <v>236</v>
      </c>
      <c r="E2452" t="s">
        <v>1441</v>
      </c>
      <c r="F2452" s="6" t="s">
        <v>2205</v>
      </c>
      <c r="G2452">
        <v>541153</v>
      </c>
      <c r="H2452" s="6" t="s">
        <v>2206</v>
      </c>
      <c r="I2452" s="9">
        <v>15</v>
      </c>
      <c r="J2452">
        <v>0.5</v>
      </c>
      <c r="K2452">
        <v>3</v>
      </c>
      <c r="L2452">
        <v>1</v>
      </c>
    </row>
    <row r="2453" spans="1:12" x14ac:dyDescent="0.2">
      <c r="A2453" t="str">
        <f>Utdanningstilbud[[#This Row],[studiestednr]]&amp;"|"&amp;Utdanningstilbud[[#This Row],[tilbudkode]]</f>
        <v>597|FDAODN</v>
      </c>
      <c r="B2453">
        <v>597</v>
      </c>
      <c r="C2453" t="s">
        <v>867</v>
      </c>
      <c r="D2453">
        <v>236</v>
      </c>
      <c r="E2453" t="s">
        <v>1441</v>
      </c>
      <c r="F2453" s="6" t="s">
        <v>2458</v>
      </c>
      <c r="G2453">
        <v>569977</v>
      </c>
      <c r="H2453" s="6" t="s">
        <v>1443</v>
      </c>
      <c r="I2453" s="9">
        <v>60</v>
      </c>
      <c r="J2453">
        <v>0.5</v>
      </c>
      <c r="K2453">
        <v>2</v>
      </c>
      <c r="L2453">
        <v>0</v>
      </c>
    </row>
    <row r="2454" spans="1:12" x14ac:dyDescent="0.2">
      <c r="A2454" t="str">
        <f>Utdanningstilbud[[#This Row],[studiestednr]]&amp;"|"&amp;Utdanningstilbud[[#This Row],[tilbudkode]]</f>
        <v>597|FDAODNS</v>
      </c>
      <c r="B2454">
        <v>597</v>
      </c>
      <c r="C2454" t="s">
        <v>867</v>
      </c>
      <c r="D2454">
        <v>236</v>
      </c>
      <c r="E2454" t="s">
        <v>1441</v>
      </c>
      <c r="F2454" s="6" t="s">
        <v>1442</v>
      </c>
      <c r="G2454">
        <v>569977</v>
      </c>
      <c r="H2454" s="6" t="s">
        <v>1443</v>
      </c>
      <c r="I2454" s="9">
        <v>60</v>
      </c>
      <c r="J2454">
        <v>0.5</v>
      </c>
      <c r="K2454">
        <v>3</v>
      </c>
      <c r="L2454">
        <v>20</v>
      </c>
    </row>
    <row r="2455" spans="1:12" x14ac:dyDescent="0.2">
      <c r="A2455" t="str">
        <f>Utdanningstilbud[[#This Row],[studiestednr]]&amp;"|"&amp;Utdanningstilbud[[#This Row],[tilbudkode]]</f>
        <v>597|FDAOHN</v>
      </c>
      <c r="B2455">
        <v>597</v>
      </c>
      <c r="C2455" t="s">
        <v>867</v>
      </c>
      <c r="D2455">
        <v>236</v>
      </c>
      <c r="E2455" t="s">
        <v>1441</v>
      </c>
      <c r="F2455" s="6" t="s">
        <v>2459</v>
      </c>
      <c r="G2455">
        <v>569930</v>
      </c>
      <c r="H2455" s="6" t="s">
        <v>1445</v>
      </c>
      <c r="I2455" s="9">
        <v>60</v>
      </c>
      <c r="J2455">
        <v>0.5</v>
      </c>
      <c r="K2455">
        <v>2</v>
      </c>
      <c r="L2455">
        <v>0</v>
      </c>
    </row>
    <row r="2456" spans="1:12" x14ac:dyDescent="0.2">
      <c r="A2456" t="str">
        <f>Utdanningstilbud[[#This Row],[studiestednr]]&amp;"|"&amp;Utdanningstilbud[[#This Row],[tilbudkode]]</f>
        <v>597|FDAOHNS</v>
      </c>
      <c r="B2456">
        <v>597</v>
      </c>
      <c r="C2456" t="s">
        <v>867</v>
      </c>
      <c r="D2456">
        <v>236</v>
      </c>
      <c r="E2456" t="s">
        <v>1441</v>
      </c>
      <c r="F2456" s="6" t="s">
        <v>1444</v>
      </c>
      <c r="G2456">
        <v>569930</v>
      </c>
      <c r="H2456" s="6" t="s">
        <v>1445</v>
      </c>
      <c r="I2456" s="9">
        <v>60</v>
      </c>
      <c r="J2456">
        <v>0.5</v>
      </c>
      <c r="K2456">
        <v>3</v>
      </c>
      <c r="L2456">
        <v>20</v>
      </c>
    </row>
    <row r="2457" spans="1:12" x14ac:dyDescent="0.2">
      <c r="A2457" t="str">
        <f>Utdanningstilbud[[#This Row],[studiestednr]]&amp;"|"&amp;Utdanningstilbud[[#This Row],[tilbudkode]]</f>
        <v>597|LOGKN1</v>
      </c>
      <c r="B2457">
        <v>597</v>
      </c>
      <c r="C2457" t="s">
        <v>867</v>
      </c>
      <c r="D2457">
        <v>236</v>
      </c>
      <c r="E2457" t="s">
        <v>1441</v>
      </c>
      <c r="F2457" s="6" t="s">
        <v>1073</v>
      </c>
      <c r="G2457">
        <v>581906</v>
      </c>
      <c r="H2457" s="6" t="s">
        <v>704</v>
      </c>
      <c r="I2457" s="10">
        <v>60</v>
      </c>
      <c r="J2457">
        <v>0.5</v>
      </c>
      <c r="K2457">
        <v>3</v>
      </c>
      <c r="L2457">
        <v>4</v>
      </c>
    </row>
    <row r="2458" spans="1:12" x14ac:dyDescent="0.2">
      <c r="A2458" t="str">
        <f>Utdanningstilbud[[#This Row],[studiestednr]]&amp;"|"&amp;Utdanningstilbud[[#This Row],[tilbudkode]]</f>
        <v>597|LOGKN22</v>
      </c>
      <c r="B2458">
        <v>597</v>
      </c>
      <c r="C2458" t="s">
        <v>867</v>
      </c>
      <c r="D2458">
        <v>236</v>
      </c>
      <c r="E2458" t="s">
        <v>1441</v>
      </c>
      <c r="F2458" s="6" t="s">
        <v>703</v>
      </c>
      <c r="G2458">
        <v>581906</v>
      </c>
      <c r="H2458" s="6" t="s">
        <v>704</v>
      </c>
      <c r="I2458" s="9">
        <v>60</v>
      </c>
      <c r="J2458">
        <v>0.5</v>
      </c>
      <c r="K2458">
        <v>3</v>
      </c>
      <c r="L2458">
        <v>4</v>
      </c>
    </row>
    <row r="2459" spans="1:12" x14ac:dyDescent="0.2">
      <c r="A2459" t="str">
        <f>Utdanningstilbud[[#This Row],[studiestednr]]&amp;"|"&amp;Utdanningstilbud[[#This Row],[tilbudkode]]</f>
        <v>597|MIR</v>
      </c>
      <c r="B2459">
        <v>597</v>
      </c>
      <c r="C2459" t="s">
        <v>867</v>
      </c>
      <c r="D2459">
        <v>236</v>
      </c>
      <c r="E2459" t="s">
        <v>1441</v>
      </c>
      <c r="F2459" s="6" t="s">
        <v>757</v>
      </c>
      <c r="G2459">
        <v>562108</v>
      </c>
      <c r="H2459" s="6" t="s">
        <v>758</v>
      </c>
      <c r="I2459" s="9">
        <v>60</v>
      </c>
      <c r="J2459">
        <v>0.5</v>
      </c>
      <c r="K2459">
        <v>1</v>
      </c>
      <c r="L2459">
        <v>0</v>
      </c>
    </row>
    <row r="2460" spans="1:12" x14ac:dyDescent="0.2">
      <c r="A2460" t="str">
        <f>Utdanningstilbud[[#This Row],[studiestednr]]&amp;"|"&amp;Utdanningstilbud[[#This Row],[tilbudkode]]</f>
        <v>597|MIR-B</v>
      </c>
      <c r="B2460">
        <v>597</v>
      </c>
      <c r="C2460" t="s">
        <v>867</v>
      </c>
      <c r="D2460">
        <v>236</v>
      </c>
      <c r="E2460" t="s">
        <v>1441</v>
      </c>
      <c r="F2460" s="6" t="s">
        <v>763</v>
      </c>
      <c r="G2460">
        <v>562108</v>
      </c>
      <c r="H2460" s="6" t="s">
        <v>758</v>
      </c>
      <c r="I2460" s="9">
        <v>60</v>
      </c>
      <c r="J2460">
        <v>0.5</v>
      </c>
      <c r="K2460">
        <v>1</v>
      </c>
      <c r="L2460">
        <v>0</v>
      </c>
    </row>
    <row r="2461" spans="1:12" x14ac:dyDescent="0.2">
      <c r="A2461" t="str">
        <f>Utdanningstilbud[[#This Row],[studiestednr]]&amp;"|"&amp;Utdanningstilbud[[#This Row],[tilbudkode]]</f>
        <v>597|PJLE</v>
      </c>
      <c r="B2461">
        <v>597</v>
      </c>
      <c r="C2461" t="s">
        <v>867</v>
      </c>
      <c r="D2461">
        <v>236</v>
      </c>
      <c r="E2461" t="s">
        <v>1441</v>
      </c>
      <c r="F2461" s="6" t="s">
        <v>1338</v>
      </c>
      <c r="G2461">
        <v>541126</v>
      </c>
      <c r="H2461" s="6" t="s">
        <v>171</v>
      </c>
      <c r="I2461" s="9">
        <v>60</v>
      </c>
      <c r="J2461">
        <v>0.5</v>
      </c>
      <c r="K2461">
        <v>1</v>
      </c>
      <c r="L2461">
        <v>0</v>
      </c>
    </row>
    <row r="2462" spans="1:12" x14ac:dyDescent="0.2">
      <c r="A2462" t="str">
        <f>Utdanningstilbud[[#This Row],[studiestednr]]&amp;"|"&amp;Utdanningstilbud[[#This Row],[tilbudkode]]</f>
        <v>597|PJLE1</v>
      </c>
      <c r="B2462">
        <v>597</v>
      </c>
      <c r="C2462" t="s">
        <v>867</v>
      </c>
      <c r="D2462">
        <v>236</v>
      </c>
      <c r="E2462" t="s">
        <v>1441</v>
      </c>
      <c r="F2462" s="6" t="s">
        <v>2202</v>
      </c>
      <c r="G2462">
        <v>541126</v>
      </c>
      <c r="H2462" s="6" t="s">
        <v>171</v>
      </c>
      <c r="I2462" s="9">
        <v>60</v>
      </c>
      <c r="J2462">
        <v>0.5</v>
      </c>
      <c r="K2462">
        <v>3</v>
      </c>
      <c r="L2462">
        <v>4</v>
      </c>
    </row>
    <row r="2463" spans="1:12" x14ac:dyDescent="0.2">
      <c r="A2463" t="str">
        <f>Utdanningstilbud[[#This Row],[studiestednr]]&amp;"|"&amp;Utdanningstilbud[[#This Row],[tilbudkode]]</f>
        <v>597|PJLE22</v>
      </c>
      <c r="B2463">
        <v>597</v>
      </c>
      <c r="C2463" t="s">
        <v>867</v>
      </c>
      <c r="D2463">
        <v>236</v>
      </c>
      <c r="E2463" t="s">
        <v>1441</v>
      </c>
      <c r="F2463" s="6" t="s">
        <v>759</v>
      </c>
      <c r="G2463">
        <v>541126</v>
      </c>
      <c r="H2463" s="6" t="s">
        <v>171</v>
      </c>
      <c r="I2463" s="9">
        <v>60</v>
      </c>
      <c r="J2463">
        <v>0.5</v>
      </c>
      <c r="K2463">
        <v>1</v>
      </c>
      <c r="L2463">
        <v>0</v>
      </c>
    </row>
    <row r="2464" spans="1:12" x14ac:dyDescent="0.2">
      <c r="A2464" t="str">
        <f>Utdanningstilbud[[#This Row],[studiestednr]]&amp;"|"&amp;Utdanningstilbud[[#This Row],[tilbudkode]]</f>
        <v>597|PRLE1</v>
      </c>
      <c r="B2464">
        <v>597</v>
      </c>
      <c r="C2464" t="s">
        <v>867</v>
      </c>
      <c r="D2464">
        <v>236</v>
      </c>
      <c r="E2464" t="s">
        <v>1441</v>
      </c>
      <c r="F2464" s="6" t="s">
        <v>2207</v>
      </c>
      <c r="G2464">
        <v>541157</v>
      </c>
      <c r="H2464" s="6" t="s">
        <v>1076</v>
      </c>
      <c r="I2464" s="9">
        <v>60</v>
      </c>
      <c r="J2464">
        <v>0.5</v>
      </c>
      <c r="K2464">
        <v>3</v>
      </c>
      <c r="L2464">
        <v>4</v>
      </c>
    </row>
    <row r="2465" spans="1:12" x14ac:dyDescent="0.2">
      <c r="A2465" t="str">
        <f>Utdanningstilbud[[#This Row],[studiestednr]]&amp;"|"&amp;Utdanningstilbud[[#This Row],[tilbudkode]]</f>
        <v>597|REGN</v>
      </c>
      <c r="B2465">
        <v>597</v>
      </c>
      <c r="C2465" t="s">
        <v>867</v>
      </c>
      <c r="D2465">
        <v>236</v>
      </c>
      <c r="E2465" t="s">
        <v>1441</v>
      </c>
      <c r="F2465" s="6" t="s">
        <v>2208</v>
      </c>
      <c r="G2465">
        <v>541114</v>
      </c>
      <c r="H2465" s="6" t="s">
        <v>735</v>
      </c>
      <c r="I2465" s="9">
        <v>60</v>
      </c>
      <c r="J2465">
        <v>0.5</v>
      </c>
      <c r="K2465">
        <v>3</v>
      </c>
      <c r="L2465">
        <v>4</v>
      </c>
    </row>
    <row r="2466" spans="1:12" x14ac:dyDescent="0.2">
      <c r="A2466" t="str">
        <f>Utdanningstilbud[[#This Row],[studiestednr]]&amp;"|"&amp;Utdanningstilbud[[#This Row],[tilbudkode]]</f>
        <v>597|REGN1</v>
      </c>
      <c r="B2466">
        <v>597</v>
      </c>
      <c r="C2466" t="s">
        <v>867</v>
      </c>
      <c r="D2466">
        <v>236</v>
      </c>
      <c r="E2466" t="s">
        <v>1441</v>
      </c>
      <c r="F2466" s="6" t="s">
        <v>732</v>
      </c>
      <c r="G2466">
        <v>541114</v>
      </c>
      <c r="H2466" s="6" t="s">
        <v>735</v>
      </c>
      <c r="I2466" s="9">
        <v>60</v>
      </c>
      <c r="J2466">
        <v>0.5</v>
      </c>
      <c r="K2466">
        <v>3</v>
      </c>
      <c r="L2466">
        <v>4</v>
      </c>
    </row>
    <row r="2467" spans="1:12" x14ac:dyDescent="0.2">
      <c r="A2467" t="str">
        <f>Utdanningstilbud[[#This Row],[studiestednr]]&amp;"|"&amp;Utdanningstilbud[[#This Row],[tilbudkode]]</f>
        <v>597|REGN1-1</v>
      </c>
      <c r="B2467">
        <v>597</v>
      </c>
      <c r="C2467" t="s">
        <v>867</v>
      </c>
      <c r="D2467">
        <v>236</v>
      </c>
      <c r="E2467" t="s">
        <v>1441</v>
      </c>
      <c r="F2467" s="6" t="s">
        <v>2460</v>
      </c>
      <c r="G2467">
        <v>541114</v>
      </c>
      <c r="H2467" s="6" t="s">
        <v>735</v>
      </c>
      <c r="I2467" s="9">
        <v>60</v>
      </c>
      <c r="J2467">
        <v>0.5</v>
      </c>
      <c r="K2467">
        <v>3</v>
      </c>
      <c r="L2467">
        <v>4</v>
      </c>
    </row>
    <row r="2468" spans="1:12" x14ac:dyDescent="0.2">
      <c r="A2468" t="str">
        <f>Utdanningstilbud[[#This Row],[studiestednr]]&amp;"|"&amp;Utdanningstilbud[[#This Row],[tilbudkode]]</f>
        <v>597|REGN22</v>
      </c>
      <c r="B2468">
        <v>597</v>
      </c>
      <c r="C2468" t="s">
        <v>867</v>
      </c>
      <c r="D2468">
        <v>236</v>
      </c>
      <c r="E2468" t="s">
        <v>1441</v>
      </c>
      <c r="F2468" s="6" t="s">
        <v>764</v>
      </c>
      <c r="G2468">
        <v>541114</v>
      </c>
      <c r="H2468" s="6" t="s">
        <v>735</v>
      </c>
      <c r="I2468" s="9">
        <v>60</v>
      </c>
      <c r="J2468">
        <v>0.5</v>
      </c>
      <c r="K2468">
        <v>2</v>
      </c>
      <c r="L2468">
        <v>0</v>
      </c>
    </row>
    <row r="2469" spans="1:12" x14ac:dyDescent="0.2">
      <c r="A2469" t="str">
        <f>Utdanningstilbud[[#This Row],[studiestednr]]&amp;"|"&amp;Utdanningstilbud[[#This Row],[tilbudkode]]</f>
        <v>597|REHAB</v>
      </c>
      <c r="B2469">
        <v>597</v>
      </c>
      <c r="C2469" t="s">
        <v>867</v>
      </c>
      <c r="D2469">
        <v>236</v>
      </c>
      <c r="E2469" t="s">
        <v>1441</v>
      </c>
      <c r="F2469" s="6" t="s">
        <v>708</v>
      </c>
      <c r="G2469">
        <v>561907</v>
      </c>
      <c r="H2469" s="6" t="s">
        <v>484</v>
      </c>
      <c r="I2469" s="9">
        <v>60</v>
      </c>
      <c r="J2469">
        <v>0.5</v>
      </c>
      <c r="K2469">
        <v>1</v>
      </c>
      <c r="L2469">
        <v>0</v>
      </c>
    </row>
    <row r="2470" spans="1:12" x14ac:dyDescent="0.2">
      <c r="A2470" t="str">
        <f>Utdanningstilbud[[#This Row],[studiestednr]]&amp;"|"&amp;Utdanningstilbud[[#This Row],[tilbudkode]]</f>
        <v>598|FDAODNS</v>
      </c>
      <c r="B2470">
        <v>598</v>
      </c>
      <c r="C2470" t="s">
        <v>540</v>
      </c>
      <c r="D2470">
        <v>236</v>
      </c>
      <c r="E2470" t="s">
        <v>1441</v>
      </c>
      <c r="F2470" s="6" t="s">
        <v>1442</v>
      </c>
      <c r="G2470">
        <v>569977</v>
      </c>
      <c r="H2470" s="6" t="s">
        <v>1443</v>
      </c>
      <c r="I2470" s="9">
        <v>60</v>
      </c>
      <c r="J2470">
        <v>0.5</v>
      </c>
      <c r="K2470">
        <v>3</v>
      </c>
      <c r="L2470">
        <v>20</v>
      </c>
    </row>
    <row r="2471" spans="1:12" x14ac:dyDescent="0.2">
      <c r="A2471" t="str">
        <f>Utdanningstilbud[[#This Row],[studiestednr]]&amp;"|"&amp;Utdanningstilbud[[#This Row],[tilbudkode]]</f>
        <v>598|FDAOHNS</v>
      </c>
      <c r="B2471">
        <v>598</v>
      </c>
      <c r="C2471" t="s">
        <v>540</v>
      </c>
      <c r="D2471">
        <v>236</v>
      </c>
      <c r="E2471" t="s">
        <v>1441</v>
      </c>
      <c r="F2471" s="6" t="s">
        <v>1444</v>
      </c>
      <c r="G2471">
        <v>569930</v>
      </c>
      <c r="H2471" s="6" t="s">
        <v>1445</v>
      </c>
      <c r="I2471" s="9">
        <v>60</v>
      </c>
      <c r="J2471">
        <v>0.5</v>
      </c>
      <c r="K2471">
        <v>3</v>
      </c>
      <c r="L2471">
        <v>20</v>
      </c>
    </row>
    <row r="2472" spans="1:12" x14ac:dyDescent="0.2">
      <c r="A2472" t="str">
        <f>Utdanningstilbud[[#This Row],[studiestednr]]&amp;"|"&amp;Utdanningstilbud[[#This Row],[tilbudkode]]</f>
        <v>598|LOGKN1</v>
      </c>
      <c r="B2472">
        <v>598</v>
      </c>
      <c r="C2472" t="s">
        <v>540</v>
      </c>
      <c r="D2472">
        <v>236</v>
      </c>
      <c r="E2472" t="s">
        <v>1441</v>
      </c>
      <c r="F2472" s="6" t="s">
        <v>1073</v>
      </c>
      <c r="G2472">
        <v>581906</v>
      </c>
      <c r="H2472" s="6" t="s">
        <v>704</v>
      </c>
      <c r="I2472" s="9">
        <v>60</v>
      </c>
      <c r="J2472">
        <v>0.5</v>
      </c>
      <c r="K2472">
        <v>3</v>
      </c>
      <c r="L2472">
        <v>4</v>
      </c>
    </row>
    <row r="2473" spans="1:12" x14ac:dyDescent="0.2">
      <c r="A2473" t="str">
        <f>Utdanningstilbud[[#This Row],[studiestednr]]&amp;"|"&amp;Utdanningstilbud[[#This Row],[tilbudkode]]</f>
        <v>598|LOGKN22</v>
      </c>
      <c r="B2473">
        <v>598</v>
      </c>
      <c r="C2473" t="s">
        <v>540</v>
      </c>
      <c r="D2473">
        <v>236</v>
      </c>
      <c r="E2473" t="s">
        <v>1441</v>
      </c>
      <c r="F2473" s="6" t="s">
        <v>703</v>
      </c>
      <c r="G2473">
        <v>581906</v>
      </c>
      <c r="H2473" s="6" t="s">
        <v>704</v>
      </c>
      <c r="I2473" s="9">
        <v>60</v>
      </c>
      <c r="J2473">
        <v>0.5</v>
      </c>
      <c r="K2473">
        <v>3</v>
      </c>
      <c r="L2473">
        <v>4</v>
      </c>
    </row>
    <row r="2474" spans="1:12" x14ac:dyDescent="0.2">
      <c r="A2474" t="str">
        <f>Utdanningstilbud[[#This Row],[studiestednr]]&amp;"|"&amp;Utdanningstilbud[[#This Row],[tilbudkode]]</f>
        <v>598|REGN1</v>
      </c>
      <c r="B2474">
        <v>598</v>
      </c>
      <c r="C2474" t="s">
        <v>540</v>
      </c>
      <c r="D2474">
        <v>236</v>
      </c>
      <c r="E2474" t="s">
        <v>1441</v>
      </c>
      <c r="F2474" s="6" t="s">
        <v>732</v>
      </c>
      <c r="G2474">
        <v>541114</v>
      </c>
      <c r="H2474" s="6" t="s">
        <v>735</v>
      </c>
      <c r="I2474" s="9">
        <v>60</v>
      </c>
      <c r="J2474">
        <v>1</v>
      </c>
      <c r="K2474">
        <v>3</v>
      </c>
      <c r="L2474">
        <v>4</v>
      </c>
    </row>
    <row r="2475" spans="1:12" x14ac:dyDescent="0.2">
      <c r="A2475" t="str">
        <f>Utdanningstilbud[[#This Row],[studiestednr]]&amp;"|"&amp;Utdanningstilbud[[#This Row],[tilbudkode]]</f>
        <v>646|FDAODNS</v>
      </c>
      <c r="B2475">
        <v>646</v>
      </c>
      <c r="C2475" t="s">
        <v>2558</v>
      </c>
      <c r="D2475">
        <v>236</v>
      </c>
      <c r="E2475" t="s">
        <v>1441</v>
      </c>
      <c r="F2475" s="6" t="s">
        <v>1442</v>
      </c>
      <c r="G2475">
        <v>569977</v>
      </c>
      <c r="H2475" s="6" t="s">
        <v>1443</v>
      </c>
      <c r="I2475" s="9">
        <v>60</v>
      </c>
      <c r="J2475">
        <v>0.5</v>
      </c>
      <c r="K2475">
        <v>3</v>
      </c>
      <c r="L2475">
        <v>8</v>
      </c>
    </row>
    <row r="2476" spans="1:12" x14ac:dyDescent="0.2">
      <c r="A2476" t="str">
        <f>Utdanningstilbud[[#This Row],[studiestednr]]&amp;"|"&amp;Utdanningstilbud[[#This Row],[tilbudkode]]</f>
        <v>647|FDAODNS</v>
      </c>
      <c r="B2476">
        <v>647</v>
      </c>
      <c r="C2476" t="s">
        <v>2559</v>
      </c>
      <c r="D2476">
        <v>236</v>
      </c>
      <c r="E2476" t="s">
        <v>1441</v>
      </c>
      <c r="F2476" s="6" t="s">
        <v>1442</v>
      </c>
      <c r="G2476">
        <v>569977</v>
      </c>
      <c r="H2476" s="6" t="s">
        <v>1443</v>
      </c>
      <c r="I2476" s="9">
        <v>60</v>
      </c>
      <c r="J2476">
        <v>0.5</v>
      </c>
      <c r="K2476">
        <v>3</v>
      </c>
      <c r="L2476">
        <v>20</v>
      </c>
    </row>
    <row r="2477" spans="1:12" x14ac:dyDescent="0.2">
      <c r="A2477" t="str">
        <f>Utdanningstilbud[[#This Row],[studiestednr]]&amp;"|"&amp;Utdanningstilbud[[#This Row],[tilbudkode]]</f>
        <v>648|FDAODNS</v>
      </c>
      <c r="B2477">
        <v>648</v>
      </c>
      <c r="C2477" t="s">
        <v>2560</v>
      </c>
      <c r="D2477">
        <v>236</v>
      </c>
      <c r="E2477" t="s">
        <v>1441</v>
      </c>
      <c r="F2477" s="6" t="s">
        <v>1442</v>
      </c>
      <c r="G2477">
        <v>569977</v>
      </c>
      <c r="H2477" s="6" t="s">
        <v>1443</v>
      </c>
      <c r="I2477" s="9">
        <v>60</v>
      </c>
      <c r="J2477">
        <v>0.5</v>
      </c>
      <c r="K2477">
        <v>3</v>
      </c>
      <c r="L2477">
        <v>20</v>
      </c>
    </row>
    <row r="2478" spans="1:12" x14ac:dyDescent="0.2">
      <c r="A2478" t="str">
        <f>Utdanningstilbud[[#This Row],[studiestednr]]&amp;"|"&amp;Utdanningstilbud[[#This Row],[tilbudkode]]</f>
        <v>676|ARBL1</v>
      </c>
      <c r="B2478">
        <v>676</v>
      </c>
      <c r="C2478" t="s">
        <v>767</v>
      </c>
      <c r="D2478">
        <v>236</v>
      </c>
      <c r="E2478" t="s">
        <v>1441</v>
      </c>
      <c r="F2478" s="6" t="s">
        <v>2195</v>
      </c>
      <c r="G2478">
        <v>541155</v>
      </c>
      <c r="H2478" s="6" t="s">
        <v>756</v>
      </c>
      <c r="I2478" s="9">
        <v>60</v>
      </c>
      <c r="J2478">
        <v>0.5</v>
      </c>
      <c r="K2478">
        <v>3</v>
      </c>
      <c r="L2478">
        <v>4</v>
      </c>
    </row>
    <row r="2479" spans="1:12" x14ac:dyDescent="0.2">
      <c r="A2479" t="str">
        <f>Utdanningstilbud[[#This Row],[studiestednr]]&amp;"|"&amp;Utdanningstilbud[[#This Row],[tilbudkode]]</f>
        <v>676|ARBL22</v>
      </c>
      <c r="B2479">
        <v>676</v>
      </c>
      <c r="C2479" t="s">
        <v>767</v>
      </c>
      <c r="D2479">
        <v>236</v>
      </c>
      <c r="E2479" t="s">
        <v>1441</v>
      </c>
      <c r="F2479" s="6" t="s">
        <v>755</v>
      </c>
      <c r="G2479">
        <v>541155</v>
      </c>
      <c r="H2479" s="6" t="s">
        <v>756</v>
      </c>
      <c r="I2479" s="9">
        <v>60</v>
      </c>
      <c r="J2479">
        <v>0.5</v>
      </c>
      <c r="K2479">
        <v>1</v>
      </c>
      <c r="L2479">
        <v>0</v>
      </c>
    </row>
    <row r="2480" spans="1:12" x14ac:dyDescent="0.2">
      <c r="A2480" t="str">
        <f>Utdanningstilbud[[#This Row],[studiestednr]]&amp;"|"&amp;Utdanningstilbud[[#This Row],[tilbudkode]]</f>
        <v>676|BB</v>
      </c>
      <c r="B2480">
        <v>676</v>
      </c>
      <c r="C2480" t="s">
        <v>767</v>
      </c>
      <c r="D2480">
        <v>236</v>
      </c>
      <c r="E2480" t="s">
        <v>1441</v>
      </c>
      <c r="F2480" s="6" t="s">
        <v>701</v>
      </c>
      <c r="G2480">
        <v>561205</v>
      </c>
      <c r="H2480" s="6" t="s">
        <v>42</v>
      </c>
      <c r="I2480" s="9">
        <v>60</v>
      </c>
      <c r="J2480">
        <v>0.5</v>
      </c>
      <c r="K2480">
        <v>1</v>
      </c>
      <c r="L2480">
        <v>0</v>
      </c>
    </row>
    <row r="2481" spans="1:12" x14ac:dyDescent="0.2">
      <c r="A2481" t="str">
        <f>Utdanningstilbud[[#This Row],[studiestednr]]&amp;"|"&amp;Utdanningstilbud[[#This Row],[tilbudkode]]</f>
        <v>676|BB1</v>
      </c>
      <c r="B2481">
        <v>676</v>
      </c>
      <c r="C2481" t="s">
        <v>767</v>
      </c>
      <c r="D2481">
        <v>236</v>
      </c>
      <c r="E2481" t="s">
        <v>1441</v>
      </c>
      <c r="F2481" s="6" t="s">
        <v>2196</v>
      </c>
      <c r="G2481">
        <v>561205</v>
      </c>
      <c r="H2481" s="6" t="s">
        <v>42</v>
      </c>
      <c r="I2481" s="9">
        <v>60</v>
      </c>
      <c r="J2481">
        <v>0.5</v>
      </c>
      <c r="K2481">
        <v>3</v>
      </c>
      <c r="L2481">
        <v>10</v>
      </c>
    </row>
    <row r="2482" spans="1:12" x14ac:dyDescent="0.2">
      <c r="A2482" t="str">
        <f>Utdanningstilbud[[#This Row],[studiestednr]]&amp;"|"&amp;Utdanningstilbud[[#This Row],[tilbudkode]]</f>
        <v>676|BB-B</v>
      </c>
      <c r="B2482">
        <v>676</v>
      </c>
      <c r="C2482" t="s">
        <v>767</v>
      </c>
      <c r="D2482">
        <v>236</v>
      </c>
      <c r="E2482" t="s">
        <v>1441</v>
      </c>
      <c r="F2482" s="6" t="s">
        <v>709</v>
      </c>
      <c r="G2482">
        <v>561205</v>
      </c>
      <c r="H2482" s="6" t="s">
        <v>42</v>
      </c>
      <c r="I2482" s="9">
        <v>60</v>
      </c>
      <c r="J2482">
        <v>0.5</v>
      </c>
      <c r="K2482">
        <v>1</v>
      </c>
      <c r="L2482">
        <v>0</v>
      </c>
    </row>
    <row r="2483" spans="1:12" x14ac:dyDescent="0.2">
      <c r="A2483" t="str">
        <f>Utdanningstilbud[[#This Row],[studiestednr]]&amp;"|"&amp;Utdanningstilbud[[#This Row],[tilbudkode]]</f>
        <v>676|HAU</v>
      </c>
      <c r="B2483">
        <v>676</v>
      </c>
      <c r="C2483" t="s">
        <v>767</v>
      </c>
      <c r="D2483">
        <v>236</v>
      </c>
      <c r="E2483" t="s">
        <v>1441</v>
      </c>
      <c r="F2483" s="6" t="s">
        <v>762</v>
      </c>
      <c r="G2483">
        <v>569947</v>
      </c>
      <c r="H2483" s="6" t="s">
        <v>2200</v>
      </c>
      <c r="I2483" s="9">
        <v>60</v>
      </c>
      <c r="J2483">
        <v>0.5</v>
      </c>
      <c r="K2483">
        <v>3</v>
      </c>
      <c r="L2483">
        <v>4</v>
      </c>
    </row>
    <row r="2484" spans="1:12" x14ac:dyDescent="0.2">
      <c r="A2484" t="str">
        <f>Utdanningstilbud[[#This Row],[studiestednr]]&amp;"|"&amp;Utdanningstilbud[[#This Row],[tilbudkode]]</f>
        <v>676|KREFT</v>
      </c>
      <c r="B2484">
        <v>676</v>
      </c>
      <c r="C2484" t="s">
        <v>767</v>
      </c>
      <c r="D2484">
        <v>236</v>
      </c>
      <c r="E2484" t="s">
        <v>1441</v>
      </c>
      <c r="F2484" s="6" t="s">
        <v>702</v>
      </c>
      <c r="G2484">
        <v>561906</v>
      </c>
      <c r="H2484" s="6" t="s">
        <v>486</v>
      </c>
      <c r="I2484" s="9">
        <v>60</v>
      </c>
      <c r="J2484">
        <v>0.5</v>
      </c>
      <c r="K2484">
        <v>1</v>
      </c>
      <c r="L2484">
        <v>0</v>
      </c>
    </row>
    <row r="2485" spans="1:12" x14ac:dyDescent="0.2">
      <c r="A2485" t="str">
        <f>Utdanningstilbud[[#This Row],[studiestednr]]&amp;"|"&amp;Utdanningstilbud[[#This Row],[tilbudkode]]</f>
        <v>676|KREFT-B</v>
      </c>
      <c r="B2485">
        <v>676</v>
      </c>
      <c r="C2485" t="s">
        <v>767</v>
      </c>
      <c r="D2485">
        <v>236</v>
      </c>
      <c r="E2485" t="s">
        <v>1441</v>
      </c>
      <c r="F2485" s="6" t="s">
        <v>710</v>
      </c>
      <c r="G2485">
        <v>561906</v>
      </c>
      <c r="H2485" s="6" t="s">
        <v>486</v>
      </c>
      <c r="I2485" s="9">
        <v>60</v>
      </c>
      <c r="J2485">
        <v>0.5</v>
      </c>
      <c r="K2485">
        <v>1</v>
      </c>
      <c r="L2485">
        <v>0</v>
      </c>
    </row>
    <row r="2486" spans="1:12" x14ac:dyDescent="0.2">
      <c r="A2486" t="str">
        <f>Utdanningstilbud[[#This Row],[studiestednr]]&amp;"|"&amp;Utdanningstilbud[[#This Row],[tilbudkode]]</f>
        <v>676|LOGKN1</v>
      </c>
      <c r="B2486">
        <v>676</v>
      </c>
      <c r="C2486" t="s">
        <v>767</v>
      </c>
      <c r="D2486">
        <v>236</v>
      </c>
      <c r="E2486" t="s">
        <v>1441</v>
      </c>
      <c r="F2486" s="6" t="s">
        <v>1073</v>
      </c>
      <c r="G2486">
        <v>581906</v>
      </c>
      <c r="H2486" s="6" t="s">
        <v>704</v>
      </c>
      <c r="I2486" s="9">
        <v>60</v>
      </c>
      <c r="J2486">
        <v>0.5</v>
      </c>
      <c r="K2486">
        <v>3</v>
      </c>
      <c r="L2486">
        <v>4</v>
      </c>
    </row>
    <row r="2487" spans="1:12" x14ac:dyDescent="0.2">
      <c r="A2487" t="str">
        <f>Utdanningstilbud[[#This Row],[studiestednr]]&amp;"|"&amp;Utdanningstilbud[[#This Row],[tilbudkode]]</f>
        <v>676|LOGKN22</v>
      </c>
      <c r="B2487">
        <v>676</v>
      </c>
      <c r="C2487" t="s">
        <v>767</v>
      </c>
      <c r="D2487">
        <v>236</v>
      </c>
      <c r="E2487" t="s">
        <v>1441</v>
      </c>
      <c r="F2487" s="6" t="s">
        <v>703</v>
      </c>
      <c r="G2487">
        <v>581906</v>
      </c>
      <c r="H2487" s="6" t="s">
        <v>704</v>
      </c>
      <c r="I2487" s="9">
        <v>60</v>
      </c>
      <c r="J2487">
        <v>0.5</v>
      </c>
      <c r="K2487">
        <v>3</v>
      </c>
      <c r="L2487">
        <v>4</v>
      </c>
    </row>
    <row r="2488" spans="1:12" x14ac:dyDescent="0.2">
      <c r="A2488" t="str">
        <f>Utdanningstilbud[[#This Row],[studiestednr]]&amp;"|"&amp;Utdanningstilbud[[#This Row],[tilbudkode]]</f>
        <v>676|MIR</v>
      </c>
      <c r="B2488">
        <v>676</v>
      </c>
      <c r="C2488" t="s">
        <v>767</v>
      </c>
      <c r="D2488">
        <v>236</v>
      </c>
      <c r="E2488" t="s">
        <v>1441</v>
      </c>
      <c r="F2488" s="6" t="s">
        <v>757</v>
      </c>
      <c r="G2488">
        <v>562108</v>
      </c>
      <c r="H2488" s="6" t="s">
        <v>758</v>
      </c>
      <c r="I2488" s="9">
        <v>60</v>
      </c>
      <c r="J2488">
        <v>0.5</v>
      </c>
      <c r="K2488">
        <v>1</v>
      </c>
      <c r="L2488">
        <v>0</v>
      </c>
    </row>
    <row r="2489" spans="1:12" x14ac:dyDescent="0.2">
      <c r="A2489" t="str">
        <f>Utdanningstilbud[[#This Row],[studiestednr]]&amp;"|"&amp;Utdanningstilbud[[#This Row],[tilbudkode]]</f>
        <v>676|MIR-B</v>
      </c>
      <c r="B2489">
        <v>676</v>
      </c>
      <c r="C2489" t="s">
        <v>767</v>
      </c>
      <c r="D2489">
        <v>236</v>
      </c>
      <c r="E2489" t="s">
        <v>1441</v>
      </c>
      <c r="F2489" s="6" t="s">
        <v>763</v>
      </c>
      <c r="G2489">
        <v>562108</v>
      </c>
      <c r="H2489" s="6" t="s">
        <v>758</v>
      </c>
      <c r="I2489" s="9">
        <v>60</v>
      </c>
      <c r="J2489">
        <v>0.5</v>
      </c>
      <c r="K2489">
        <v>1</v>
      </c>
      <c r="L2489">
        <v>0</v>
      </c>
    </row>
    <row r="2490" spans="1:12" x14ac:dyDescent="0.2">
      <c r="A2490" t="str">
        <f>Utdanningstilbud[[#This Row],[studiestednr]]&amp;"|"&amp;Utdanningstilbud[[#This Row],[tilbudkode]]</f>
        <v>676|PAL</v>
      </c>
      <c r="B2490">
        <v>676</v>
      </c>
      <c r="C2490" t="s">
        <v>767</v>
      </c>
      <c r="D2490">
        <v>236</v>
      </c>
      <c r="E2490" t="s">
        <v>1441</v>
      </c>
      <c r="F2490" s="6" t="s">
        <v>2201</v>
      </c>
      <c r="G2490">
        <v>561906</v>
      </c>
      <c r="H2490" s="6" t="s">
        <v>742</v>
      </c>
      <c r="I2490" s="9">
        <v>60</v>
      </c>
      <c r="J2490">
        <v>0.5</v>
      </c>
      <c r="K2490">
        <v>3</v>
      </c>
      <c r="L2490">
        <v>2</v>
      </c>
    </row>
    <row r="2491" spans="1:12" x14ac:dyDescent="0.2">
      <c r="A2491" t="str">
        <f>Utdanningstilbud[[#This Row],[studiestednr]]&amp;"|"&amp;Utdanningstilbud[[#This Row],[tilbudkode]]</f>
        <v>676|PAU</v>
      </c>
      <c r="B2491">
        <v>676</v>
      </c>
      <c r="C2491" t="s">
        <v>767</v>
      </c>
      <c r="D2491">
        <v>236</v>
      </c>
      <c r="E2491" t="s">
        <v>1441</v>
      </c>
      <c r="F2491" s="6" t="s">
        <v>705</v>
      </c>
      <c r="G2491">
        <v>569947</v>
      </c>
      <c r="H2491" s="6" t="s">
        <v>706</v>
      </c>
      <c r="I2491" s="9">
        <v>60</v>
      </c>
      <c r="J2491">
        <v>0.5</v>
      </c>
      <c r="K2491">
        <v>1</v>
      </c>
      <c r="L2491">
        <v>0</v>
      </c>
    </row>
    <row r="2492" spans="1:12" x14ac:dyDescent="0.2">
      <c r="A2492" t="str">
        <f>Utdanningstilbud[[#This Row],[studiestednr]]&amp;"|"&amp;Utdanningstilbud[[#This Row],[tilbudkode]]</f>
        <v>676|PJLE</v>
      </c>
      <c r="B2492">
        <v>676</v>
      </c>
      <c r="C2492" t="s">
        <v>767</v>
      </c>
      <c r="D2492">
        <v>236</v>
      </c>
      <c r="E2492" t="s">
        <v>1441</v>
      </c>
      <c r="F2492" s="6" t="s">
        <v>1338</v>
      </c>
      <c r="G2492">
        <v>541126</v>
      </c>
      <c r="H2492" s="6" t="s">
        <v>171</v>
      </c>
      <c r="I2492" s="9">
        <v>60</v>
      </c>
      <c r="J2492">
        <v>0.5</v>
      </c>
      <c r="K2492">
        <v>1</v>
      </c>
      <c r="L2492">
        <v>0</v>
      </c>
    </row>
    <row r="2493" spans="1:12" x14ac:dyDescent="0.2">
      <c r="A2493" t="str">
        <f>Utdanningstilbud[[#This Row],[studiestednr]]&amp;"|"&amp;Utdanningstilbud[[#This Row],[tilbudkode]]</f>
        <v>676|PJLE1</v>
      </c>
      <c r="B2493">
        <v>676</v>
      </c>
      <c r="C2493" t="s">
        <v>767</v>
      </c>
      <c r="D2493">
        <v>236</v>
      </c>
      <c r="E2493" t="s">
        <v>1441</v>
      </c>
      <c r="F2493" s="6" t="s">
        <v>2202</v>
      </c>
      <c r="G2493">
        <v>541126</v>
      </c>
      <c r="H2493" s="6" t="s">
        <v>171</v>
      </c>
      <c r="I2493" s="9">
        <v>60</v>
      </c>
      <c r="J2493">
        <v>0.5</v>
      </c>
      <c r="K2493">
        <v>3</v>
      </c>
      <c r="L2493">
        <v>4</v>
      </c>
    </row>
    <row r="2494" spans="1:12" x14ac:dyDescent="0.2">
      <c r="A2494" t="str">
        <f>Utdanningstilbud[[#This Row],[studiestednr]]&amp;"|"&amp;Utdanningstilbud[[#This Row],[tilbudkode]]</f>
        <v>676|PJLE22</v>
      </c>
      <c r="B2494">
        <v>676</v>
      </c>
      <c r="C2494" t="s">
        <v>767</v>
      </c>
      <c r="D2494">
        <v>236</v>
      </c>
      <c r="E2494" t="s">
        <v>1441</v>
      </c>
      <c r="F2494" s="6" t="s">
        <v>759</v>
      </c>
      <c r="G2494">
        <v>541126</v>
      </c>
      <c r="H2494" s="6" t="s">
        <v>171</v>
      </c>
      <c r="I2494" s="9">
        <v>60</v>
      </c>
      <c r="J2494">
        <v>0.5</v>
      </c>
      <c r="K2494">
        <v>1</v>
      </c>
      <c r="L2494">
        <v>0</v>
      </c>
    </row>
    <row r="2495" spans="1:12" x14ac:dyDescent="0.2">
      <c r="A2495" t="str">
        <f>Utdanningstilbud[[#This Row],[studiestednr]]&amp;"|"&amp;Utdanningstilbud[[#This Row],[tilbudkode]]</f>
        <v>676|PSYK</v>
      </c>
      <c r="B2495">
        <v>676</v>
      </c>
      <c r="C2495" t="s">
        <v>767</v>
      </c>
      <c r="D2495">
        <v>236</v>
      </c>
      <c r="E2495" t="s">
        <v>1441</v>
      </c>
      <c r="F2495" s="6" t="s">
        <v>707</v>
      </c>
      <c r="G2495">
        <v>569937</v>
      </c>
      <c r="H2495" s="6" t="s">
        <v>544</v>
      </c>
      <c r="I2495" s="9">
        <v>60</v>
      </c>
      <c r="J2495">
        <v>0.5</v>
      </c>
      <c r="K2495">
        <v>1</v>
      </c>
      <c r="L2495">
        <v>0</v>
      </c>
    </row>
    <row r="2496" spans="1:12" x14ac:dyDescent="0.2">
      <c r="A2496" t="str">
        <f>Utdanningstilbud[[#This Row],[studiestednr]]&amp;"|"&amp;Utdanningstilbud[[#This Row],[tilbudkode]]</f>
        <v>676|PSYK1</v>
      </c>
      <c r="B2496">
        <v>676</v>
      </c>
      <c r="C2496" t="s">
        <v>767</v>
      </c>
      <c r="D2496">
        <v>236</v>
      </c>
      <c r="E2496" t="s">
        <v>1441</v>
      </c>
      <c r="F2496" s="6" t="s">
        <v>2197</v>
      </c>
      <c r="G2496">
        <v>569937</v>
      </c>
      <c r="H2496" s="6" t="s">
        <v>544</v>
      </c>
      <c r="I2496" s="9">
        <v>60</v>
      </c>
      <c r="J2496">
        <v>0.5</v>
      </c>
      <c r="K2496">
        <v>3</v>
      </c>
      <c r="L2496">
        <v>4</v>
      </c>
    </row>
    <row r="2497" spans="1:12" x14ac:dyDescent="0.2">
      <c r="A2497" t="str">
        <f>Utdanningstilbud[[#This Row],[studiestednr]]&amp;"|"&amp;Utdanningstilbud[[#This Row],[tilbudkode]]</f>
        <v>676|PSYK-B</v>
      </c>
      <c r="B2497">
        <v>676</v>
      </c>
      <c r="C2497" t="s">
        <v>767</v>
      </c>
      <c r="D2497">
        <v>236</v>
      </c>
      <c r="E2497" t="s">
        <v>1441</v>
      </c>
      <c r="F2497" s="6" t="s">
        <v>711</v>
      </c>
      <c r="G2497">
        <v>569937</v>
      </c>
      <c r="H2497" s="6" t="s">
        <v>544</v>
      </c>
      <c r="I2497" s="9">
        <v>60</v>
      </c>
      <c r="J2497">
        <v>0.5</v>
      </c>
      <c r="K2497">
        <v>1</v>
      </c>
      <c r="L2497">
        <v>0</v>
      </c>
    </row>
    <row r="2498" spans="1:12" x14ac:dyDescent="0.2">
      <c r="A2498" t="str">
        <f>Utdanningstilbud[[#This Row],[studiestednr]]&amp;"|"&amp;Utdanningstilbud[[#This Row],[tilbudkode]]</f>
        <v>676|SPES</v>
      </c>
      <c r="B2498">
        <v>676</v>
      </c>
      <c r="C2498" t="s">
        <v>767</v>
      </c>
      <c r="D2498">
        <v>236</v>
      </c>
      <c r="E2498" t="s">
        <v>1441</v>
      </c>
      <c r="F2498" s="6" t="s">
        <v>2461</v>
      </c>
      <c r="G2498">
        <v>561932</v>
      </c>
      <c r="H2498" s="6" t="s">
        <v>2659</v>
      </c>
      <c r="I2498" s="9">
        <v>10</v>
      </c>
      <c r="J2498">
        <v>0.25</v>
      </c>
      <c r="K2498">
        <v>3</v>
      </c>
      <c r="L2498">
        <v>4</v>
      </c>
    </row>
    <row r="2499" spans="1:12" x14ac:dyDescent="0.2">
      <c r="A2499" t="str">
        <f>Utdanningstilbud[[#This Row],[studiestednr]]&amp;"|"&amp;Utdanningstilbud[[#This Row],[tilbudkode]]</f>
        <v>678|ARBL1</v>
      </c>
      <c r="B2499">
        <v>678</v>
      </c>
      <c r="C2499" t="s">
        <v>700</v>
      </c>
      <c r="D2499">
        <v>236</v>
      </c>
      <c r="E2499" t="s">
        <v>1441</v>
      </c>
      <c r="F2499" s="6" t="s">
        <v>2195</v>
      </c>
      <c r="G2499">
        <v>541155</v>
      </c>
      <c r="H2499" s="6" t="s">
        <v>756</v>
      </c>
      <c r="I2499" s="9">
        <v>60</v>
      </c>
      <c r="J2499">
        <v>0.5</v>
      </c>
      <c r="K2499">
        <v>3</v>
      </c>
      <c r="L2499">
        <v>4</v>
      </c>
    </row>
    <row r="2500" spans="1:12" x14ac:dyDescent="0.2">
      <c r="A2500" t="str">
        <f>Utdanningstilbud[[#This Row],[studiestednr]]&amp;"|"&amp;Utdanningstilbud[[#This Row],[tilbudkode]]</f>
        <v>678|BB</v>
      </c>
      <c r="B2500">
        <v>678</v>
      </c>
      <c r="C2500" t="s">
        <v>700</v>
      </c>
      <c r="D2500">
        <v>236</v>
      </c>
      <c r="E2500" t="s">
        <v>1441</v>
      </c>
      <c r="F2500" s="6" t="s">
        <v>701</v>
      </c>
      <c r="G2500">
        <v>561205</v>
      </c>
      <c r="H2500" s="6" t="s">
        <v>42</v>
      </c>
      <c r="I2500" s="9">
        <v>60</v>
      </c>
      <c r="J2500">
        <v>0.5</v>
      </c>
      <c r="K2500">
        <v>1</v>
      </c>
      <c r="L2500">
        <v>0</v>
      </c>
    </row>
    <row r="2501" spans="1:12" x14ac:dyDescent="0.2">
      <c r="A2501" t="str">
        <f>Utdanningstilbud[[#This Row],[studiestednr]]&amp;"|"&amp;Utdanningstilbud[[#This Row],[tilbudkode]]</f>
        <v>678|BB1</v>
      </c>
      <c r="B2501">
        <v>678</v>
      </c>
      <c r="C2501" t="s">
        <v>700</v>
      </c>
      <c r="D2501">
        <v>236</v>
      </c>
      <c r="E2501" t="s">
        <v>1441</v>
      </c>
      <c r="F2501" s="6" t="s">
        <v>2196</v>
      </c>
      <c r="G2501">
        <v>561205</v>
      </c>
      <c r="H2501" s="6" t="s">
        <v>42</v>
      </c>
      <c r="I2501" s="9">
        <v>60</v>
      </c>
      <c r="J2501">
        <v>0.5</v>
      </c>
      <c r="K2501">
        <v>3</v>
      </c>
      <c r="L2501">
        <v>10</v>
      </c>
    </row>
    <row r="2502" spans="1:12" x14ac:dyDescent="0.2">
      <c r="A2502" t="str">
        <f>Utdanningstilbud[[#This Row],[studiestednr]]&amp;"|"&amp;Utdanningstilbud[[#This Row],[tilbudkode]]</f>
        <v>678|BB-B</v>
      </c>
      <c r="B2502">
        <v>678</v>
      </c>
      <c r="C2502" t="s">
        <v>700</v>
      </c>
      <c r="D2502">
        <v>236</v>
      </c>
      <c r="E2502" t="s">
        <v>1441</v>
      </c>
      <c r="F2502" s="6" t="s">
        <v>709</v>
      </c>
      <c r="G2502">
        <v>561205</v>
      </c>
      <c r="H2502" s="6" t="s">
        <v>42</v>
      </c>
      <c r="I2502" s="9">
        <v>60</v>
      </c>
      <c r="J2502">
        <v>0.5</v>
      </c>
      <c r="K2502">
        <v>1</v>
      </c>
      <c r="L2502">
        <v>0</v>
      </c>
    </row>
    <row r="2503" spans="1:12" x14ac:dyDescent="0.2">
      <c r="A2503" t="str">
        <f>Utdanningstilbud[[#This Row],[studiestednr]]&amp;"|"&amp;Utdanningstilbud[[#This Row],[tilbudkode]]</f>
        <v>678|KREFT</v>
      </c>
      <c r="B2503">
        <v>678</v>
      </c>
      <c r="C2503" t="s">
        <v>700</v>
      </c>
      <c r="D2503">
        <v>236</v>
      </c>
      <c r="E2503" t="s">
        <v>1441</v>
      </c>
      <c r="F2503" s="6" t="s">
        <v>702</v>
      </c>
      <c r="G2503">
        <v>561906</v>
      </c>
      <c r="H2503" s="6" t="s">
        <v>486</v>
      </c>
      <c r="I2503" s="9">
        <v>60</v>
      </c>
      <c r="J2503">
        <v>0.5</v>
      </c>
      <c r="K2503">
        <v>1</v>
      </c>
      <c r="L2503">
        <v>0</v>
      </c>
    </row>
    <row r="2504" spans="1:12" x14ac:dyDescent="0.2">
      <c r="A2504" t="str">
        <f>Utdanningstilbud[[#This Row],[studiestednr]]&amp;"|"&amp;Utdanningstilbud[[#This Row],[tilbudkode]]</f>
        <v>678|KREFT-B</v>
      </c>
      <c r="B2504">
        <v>678</v>
      </c>
      <c r="C2504" t="s">
        <v>700</v>
      </c>
      <c r="D2504">
        <v>236</v>
      </c>
      <c r="E2504" t="s">
        <v>1441</v>
      </c>
      <c r="F2504" s="6" t="s">
        <v>710</v>
      </c>
      <c r="G2504">
        <v>561906</v>
      </c>
      <c r="H2504" s="6" t="s">
        <v>486</v>
      </c>
      <c r="I2504" s="9">
        <v>60</v>
      </c>
      <c r="J2504">
        <v>0.5</v>
      </c>
      <c r="K2504">
        <v>1</v>
      </c>
      <c r="L2504">
        <v>0</v>
      </c>
    </row>
    <row r="2505" spans="1:12" x14ac:dyDescent="0.2">
      <c r="A2505" t="str">
        <f>Utdanningstilbud[[#This Row],[studiestednr]]&amp;"|"&amp;Utdanningstilbud[[#This Row],[tilbudkode]]</f>
        <v>678|LOGKN1</v>
      </c>
      <c r="B2505">
        <v>678</v>
      </c>
      <c r="C2505" t="s">
        <v>700</v>
      </c>
      <c r="D2505">
        <v>236</v>
      </c>
      <c r="E2505" t="s">
        <v>1441</v>
      </c>
      <c r="F2505" s="6" t="s">
        <v>1073</v>
      </c>
      <c r="G2505">
        <v>581906</v>
      </c>
      <c r="H2505" s="6" t="s">
        <v>704</v>
      </c>
      <c r="I2505" s="9">
        <v>60</v>
      </c>
      <c r="J2505">
        <v>0.5</v>
      </c>
      <c r="K2505">
        <v>3</v>
      </c>
      <c r="L2505">
        <v>4</v>
      </c>
    </row>
    <row r="2506" spans="1:12" x14ac:dyDescent="0.2">
      <c r="A2506" t="str">
        <f>Utdanningstilbud[[#This Row],[studiestednr]]&amp;"|"&amp;Utdanningstilbud[[#This Row],[tilbudkode]]</f>
        <v>678|LOGKN22</v>
      </c>
      <c r="B2506">
        <v>678</v>
      </c>
      <c r="C2506" t="s">
        <v>700</v>
      </c>
      <c r="D2506">
        <v>236</v>
      </c>
      <c r="E2506" t="s">
        <v>1441</v>
      </c>
      <c r="F2506" s="6" t="s">
        <v>703</v>
      </c>
      <c r="G2506">
        <v>581906</v>
      </c>
      <c r="H2506" s="6" t="s">
        <v>704</v>
      </c>
      <c r="I2506" s="9">
        <v>60</v>
      </c>
      <c r="J2506">
        <v>0.5</v>
      </c>
      <c r="K2506">
        <v>3</v>
      </c>
      <c r="L2506">
        <v>4</v>
      </c>
    </row>
    <row r="2507" spans="1:12" x14ac:dyDescent="0.2">
      <c r="A2507" t="str">
        <f>Utdanningstilbud[[#This Row],[studiestednr]]&amp;"|"&amp;Utdanningstilbud[[#This Row],[tilbudkode]]</f>
        <v>678|PAU</v>
      </c>
      <c r="B2507">
        <v>678</v>
      </c>
      <c r="C2507" t="s">
        <v>700</v>
      </c>
      <c r="D2507">
        <v>236</v>
      </c>
      <c r="E2507" t="s">
        <v>1441</v>
      </c>
      <c r="F2507" s="6" t="s">
        <v>705</v>
      </c>
      <c r="G2507">
        <v>569947</v>
      </c>
      <c r="H2507" s="6" t="s">
        <v>706</v>
      </c>
      <c r="I2507" s="9">
        <v>60</v>
      </c>
      <c r="J2507">
        <v>0.5</v>
      </c>
      <c r="K2507">
        <v>1</v>
      </c>
      <c r="L2507">
        <v>0</v>
      </c>
    </row>
    <row r="2508" spans="1:12" x14ac:dyDescent="0.2">
      <c r="A2508" t="str">
        <f>Utdanningstilbud[[#This Row],[studiestednr]]&amp;"|"&amp;Utdanningstilbud[[#This Row],[tilbudkode]]</f>
        <v>678|PSYK</v>
      </c>
      <c r="B2508">
        <v>678</v>
      </c>
      <c r="C2508" t="s">
        <v>700</v>
      </c>
      <c r="D2508">
        <v>236</v>
      </c>
      <c r="E2508" t="s">
        <v>1441</v>
      </c>
      <c r="F2508" s="6" t="s">
        <v>707</v>
      </c>
      <c r="G2508">
        <v>569937</v>
      </c>
      <c r="H2508" s="6" t="s">
        <v>544</v>
      </c>
      <c r="I2508" s="9">
        <v>60</v>
      </c>
      <c r="J2508">
        <v>0.5</v>
      </c>
      <c r="K2508">
        <v>1</v>
      </c>
      <c r="L2508">
        <v>0</v>
      </c>
    </row>
    <row r="2509" spans="1:12" x14ac:dyDescent="0.2">
      <c r="A2509" t="str">
        <f>Utdanningstilbud[[#This Row],[studiestednr]]&amp;"|"&amp;Utdanningstilbud[[#This Row],[tilbudkode]]</f>
        <v>678|PSYK1</v>
      </c>
      <c r="B2509">
        <v>678</v>
      </c>
      <c r="C2509" t="s">
        <v>700</v>
      </c>
      <c r="D2509">
        <v>236</v>
      </c>
      <c r="E2509" t="s">
        <v>1441</v>
      </c>
      <c r="F2509" s="6" t="s">
        <v>2197</v>
      </c>
      <c r="G2509">
        <v>569937</v>
      </c>
      <c r="H2509" s="6" t="s">
        <v>544</v>
      </c>
      <c r="I2509" s="9">
        <v>60</v>
      </c>
      <c r="J2509">
        <v>0.5</v>
      </c>
      <c r="K2509">
        <v>3</v>
      </c>
      <c r="L2509">
        <v>4</v>
      </c>
    </row>
    <row r="2510" spans="1:12" x14ac:dyDescent="0.2">
      <c r="A2510" t="str">
        <f>Utdanningstilbud[[#This Row],[studiestednr]]&amp;"|"&amp;Utdanningstilbud[[#This Row],[tilbudkode]]</f>
        <v>678|PSYK-B</v>
      </c>
      <c r="B2510">
        <v>678</v>
      </c>
      <c r="C2510" t="s">
        <v>700</v>
      </c>
      <c r="D2510">
        <v>236</v>
      </c>
      <c r="E2510" t="s">
        <v>1441</v>
      </c>
      <c r="F2510" s="6" t="s">
        <v>711</v>
      </c>
      <c r="G2510">
        <v>569937</v>
      </c>
      <c r="H2510" s="6" t="s">
        <v>544</v>
      </c>
      <c r="I2510" s="9">
        <v>60</v>
      </c>
      <c r="J2510">
        <v>0.5</v>
      </c>
      <c r="K2510">
        <v>1</v>
      </c>
      <c r="L2510">
        <v>0</v>
      </c>
    </row>
    <row r="2511" spans="1:12" x14ac:dyDescent="0.2">
      <c r="A2511" t="str">
        <f>Utdanningstilbud[[#This Row],[studiestednr]]&amp;"|"&amp;Utdanningstilbud[[#This Row],[tilbudkode]]</f>
        <v>678|REHAB</v>
      </c>
      <c r="B2511">
        <v>678</v>
      </c>
      <c r="C2511" t="s">
        <v>700</v>
      </c>
      <c r="D2511">
        <v>236</v>
      </c>
      <c r="E2511" t="s">
        <v>1441</v>
      </c>
      <c r="F2511" s="6" t="s">
        <v>708</v>
      </c>
      <c r="G2511">
        <v>561907</v>
      </c>
      <c r="H2511" s="6" t="s">
        <v>484</v>
      </c>
      <c r="I2511" s="9">
        <v>60</v>
      </c>
      <c r="J2511">
        <v>0.5</v>
      </c>
      <c r="K2511">
        <v>1</v>
      </c>
      <c r="L2511">
        <v>0</v>
      </c>
    </row>
    <row r="2512" spans="1:12" x14ac:dyDescent="0.2">
      <c r="A2512" t="str">
        <f>Utdanningstilbud[[#This Row],[studiestednr]]&amp;"|"&amp;Utdanningstilbud[[#This Row],[tilbudkode]]</f>
        <v>684|PROL</v>
      </c>
      <c r="B2512">
        <v>684</v>
      </c>
      <c r="C2512" t="s">
        <v>903</v>
      </c>
      <c r="D2512">
        <v>236</v>
      </c>
      <c r="E2512" t="s">
        <v>1441</v>
      </c>
      <c r="F2512" s="6" t="s">
        <v>2198</v>
      </c>
      <c r="G2512">
        <v>541126</v>
      </c>
      <c r="H2512" s="6" t="s">
        <v>171</v>
      </c>
      <c r="I2512" s="9">
        <v>7.5</v>
      </c>
      <c r="J2512">
        <v>0.25</v>
      </c>
      <c r="K2512">
        <v>1</v>
      </c>
      <c r="L2512">
        <v>0</v>
      </c>
    </row>
    <row r="2513" spans="1:12" x14ac:dyDescent="0.2">
      <c r="A2513" t="str">
        <f>Utdanningstilbud[[#This Row],[studiestednr]]&amp;"|"&amp;Utdanningstilbud[[#This Row],[tilbudkode]]</f>
        <v>686|ARBL</v>
      </c>
      <c r="B2513">
        <v>686</v>
      </c>
      <c r="C2513" t="s">
        <v>754</v>
      </c>
      <c r="D2513">
        <v>236</v>
      </c>
      <c r="E2513" t="s">
        <v>1441</v>
      </c>
      <c r="F2513" s="6" t="s">
        <v>2199</v>
      </c>
      <c r="G2513">
        <v>541155</v>
      </c>
      <c r="H2513" s="6" t="s">
        <v>756</v>
      </c>
      <c r="I2513" s="9">
        <v>60</v>
      </c>
      <c r="J2513">
        <v>0.5</v>
      </c>
      <c r="K2513">
        <v>1</v>
      </c>
      <c r="L2513">
        <v>0</v>
      </c>
    </row>
    <row r="2514" spans="1:12" x14ac:dyDescent="0.2">
      <c r="A2514" t="str">
        <f>Utdanningstilbud[[#This Row],[studiestednr]]&amp;"|"&amp;Utdanningstilbud[[#This Row],[tilbudkode]]</f>
        <v>686|ARBL1</v>
      </c>
      <c r="B2514">
        <v>686</v>
      </c>
      <c r="C2514" t="s">
        <v>754</v>
      </c>
      <c r="D2514">
        <v>236</v>
      </c>
      <c r="E2514" t="s">
        <v>1441</v>
      </c>
      <c r="F2514" s="6" t="s">
        <v>2195</v>
      </c>
      <c r="G2514">
        <v>541155</v>
      </c>
      <c r="H2514" s="6" t="s">
        <v>756</v>
      </c>
      <c r="I2514" s="9">
        <v>60</v>
      </c>
      <c r="J2514">
        <v>0.5</v>
      </c>
      <c r="K2514">
        <v>3</v>
      </c>
      <c r="L2514">
        <v>4</v>
      </c>
    </row>
    <row r="2515" spans="1:12" x14ac:dyDescent="0.2">
      <c r="A2515" t="str">
        <f>Utdanningstilbud[[#This Row],[studiestednr]]&amp;"|"&amp;Utdanningstilbud[[#This Row],[tilbudkode]]</f>
        <v>686|ARBL22</v>
      </c>
      <c r="B2515">
        <v>686</v>
      </c>
      <c r="C2515" t="s">
        <v>754</v>
      </c>
      <c r="D2515">
        <v>236</v>
      </c>
      <c r="E2515" t="s">
        <v>1441</v>
      </c>
      <c r="F2515" s="6" t="s">
        <v>755</v>
      </c>
      <c r="G2515">
        <v>541155</v>
      </c>
      <c r="H2515" s="6" t="s">
        <v>756</v>
      </c>
      <c r="I2515" s="9">
        <v>60</v>
      </c>
      <c r="J2515">
        <v>1</v>
      </c>
      <c r="K2515">
        <v>1</v>
      </c>
      <c r="L2515">
        <v>0</v>
      </c>
    </row>
    <row r="2516" spans="1:12" x14ac:dyDescent="0.2">
      <c r="A2516" t="str">
        <f>Utdanningstilbud[[#This Row],[studiestednr]]&amp;"|"&amp;Utdanningstilbud[[#This Row],[tilbudkode]]</f>
        <v>686|BB</v>
      </c>
      <c r="B2516">
        <v>686</v>
      </c>
      <c r="C2516" t="s">
        <v>754</v>
      </c>
      <c r="D2516">
        <v>236</v>
      </c>
      <c r="E2516" t="s">
        <v>1441</v>
      </c>
      <c r="F2516" s="6" t="s">
        <v>701</v>
      </c>
      <c r="G2516">
        <v>561205</v>
      </c>
      <c r="H2516" s="6" t="s">
        <v>42</v>
      </c>
      <c r="I2516" s="9">
        <v>60</v>
      </c>
      <c r="J2516">
        <v>0.5</v>
      </c>
      <c r="K2516">
        <v>1</v>
      </c>
      <c r="L2516">
        <v>0</v>
      </c>
    </row>
    <row r="2517" spans="1:12" x14ac:dyDescent="0.2">
      <c r="A2517" t="str">
        <f>Utdanningstilbud[[#This Row],[studiestednr]]&amp;"|"&amp;Utdanningstilbud[[#This Row],[tilbudkode]]</f>
        <v>686|BB1</v>
      </c>
      <c r="B2517">
        <v>686</v>
      </c>
      <c r="C2517" t="s">
        <v>754</v>
      </c>
      <c r="D2517">
        <v>236</v>
      </c>
      <c r="E2517" t="s">
        <v>1441</v>
      </c>
      <c r="F2517" s="6" t="s">
        <v>2196</v>
      </c>
      <c r="G2517">
        <v>561205</v>
      </c>
      <c r="H2517" s="6" t="s">
        <v>42</v>
      </c>
      <c r="I2517" s="9">
        <v>60</v>
      </c>
      <c r="J2517">
        <v>0.5</v>
      </c>
      <c r="K2517">
        <v>3</v>
      </c>
      <c r="L2517">
        <v>10</v>
      </c>
    </row>
    <row r="2518" spans="1:12" x14ac:dyDescent="0.2">
      <c r="A2518" t="str">
        <f>Utdanningstilbud[[#This Row],[studiestednr]]&amp;"|"&amp;Utdanningstilbud[[#This Row],[tilbudkode]]</f>
        <v>686|BB-B</v>
      </c>
      <c r="B2518">
        <v>686</v>
      </c>
      <c r="C2518" t="s">
        <v>754</v>
      </c>
      <c r="D2518">
        <v>236</v>
      </c>
      <c r="E2518" t="s">
        <v>1441</v>
      </c>
      <c r="F2518" s="6" t="s">
        <v>709</v>
      </c>
      <c r="G2518">
        <v>561205</v>
      </c>
      <c r="H2518" s="6" t="s">
        <v>42</v>
      </c>
      <c r="I2518" s="9">
        <v>60</v>
      </c>
      <c r="J2518">
        <v>0.5</v>
      </c>
      <c r="K2518">
        <v>1</v>
      </c>
      <c r="L2518">
        <v>0</v>
      </c>
    </row>
    <row r="2519" spans="1:12" x14ac:dyDescent="0.2">
      <c r="A2519" t="str">
        <f>Utdanningstilbud[[#This Row],[studiestednr]]&amp;"|"&amp;Utdanningstilbud[[#This Row],[tilbudkode]]</f>
        <v>686|DIEN</v>
      </c>
      <c r="B2519">
        <v>686</v>
      </c>
      <c r="C2519" t="s">
        <v>754</v>
      </c>
      <c r="D2519">
        <v>236</v>
      </c>
      <c r="E2519" t="s">
        <v>1441</v>
      </c>
      <c r="F2519" s="6" t="s">
        <v>760</v>
      </c>
      <c r="G2519">
        <v>541102</v>
      </c>
      <c r="H2519" s="6" t="s">
        <v>761</v>
      </c>
      <c r="I2519" s="9">
        <v>15</v>
      </c>
      <c r="J2519">
        <v>0.5</v>
      </c>
      <c r="K2519">
        <v>3</v>
      </c>
      <c r="L2519">
        <v>1</v>
      </c>
    </row>
    <row r="2520" spans="1:12" x14ac:dyDescent="0.2">
      <c r="A2520" t="str">
        <f>Utdanningstilbud[[#This Row],[studiestednr]]&amp;"|"&amp;Utdanningstilbud[[#This Row],[tilbudkode]]</f>
        <v>686|HAU</v>
      </c>
      <c r="B2520">
        <v>686</v>
      </c>
      <c r="C2520" t="s">
        <v>754</v>
      </c>
      <c r="D2520">
        <v>236</v>
      </c>
      <c r="E2520" t="s">
        <v>1441</v>
      </c>
      <c r="F2520" s="6" t="s">
        <v>762</v>
      </c>
      <c r="G2520">
        <v>569947</v>
      </c>
      <c r="H2520" s="6" t="s">
        <v>2200</v>
      </c>
      <c r="I2520" s="9">
        <v>60</v>
      </c>
      <c r="J2520">
        <v>0.5</v>
      </c>
      <c r="K2520">
        <v>3</v>
      </c>
      <c r="L2520">
        <v>4</v>
      </c>
    </row>
    <row r="2521" spans="1:12" x14ac:dyDescent="0.2">
      <c r="A2521" t="str">
        <f>Utdanningstilbud[[#This Row],[studiestednr]]&amp;"|"&amp;Utdanningstilbud[[#This Row],[tilbudkode]]</f>
        <v>686|KREFT</v>
      </c>
      <c r="B2521">
        <v>686</v>
      </c>
      <c r="C2521" t="s">
        <v>754</v>
      </c>
      <c r="D2521">
        <v>236</v>
      </c>
      <c r="E2521" t="s">
        <v>1441</v>
      </c>
      <c r="F2521" s="6" t="s">
        <v>702</v>
      </c>
      <c r="G2521">
        <v>561906</v>
      </c>
      <c r="H2521" s="6" t="s">
        <v>486</v>
      </c>
      <c r="I2521" s="9">
        <v>60</v>
      </c>
      <c r="J2521">
        <v>0.5</v>
      </c>
      <c r="K2521">
        <v>1</v>
      </c>
      <c r="L2521">
        <v>0</v>
      </c>
    </row>
    <row r="2522" spans="1:12" x14ac:dyDescent="0.2">
      <c r="A2522" t="str">
        <f>Utdanningstilbud[[#This Row],[studiestednr]]&amp;"|"&amp;Utdanningstilbud[[#This Row],[tilbudkode]]</f>
        <v>686|KREFT-B</v>
      </c>
      <c r="B2522">
        <v>686</v>
      </c>
      <c r="C2522" t="s">
        <v>754</v>
      </c>
      <c r="D2522">
        <v>236</v>
      </c>
      <c r="E2522" t="s">
        <v>1441</v>
      </c>
      <c r="F2522" s="6" t="s">
        <v>710</v>
      </c>
      <c r="G2522">
        <v>561906</v>
      </c>
      <c r="H2522" s="6" t="s">
        <v>486</v>
      </c>
      <c r="I2522" s="9">
        <v>60</v>
      </c>
      <c r="J2522">
        <v>0.5</v>
      </c>
      <c r="K2522">
        <v>1</v>
      </c>
      <c r="L2522">
        <v>0</v>
      </c>
    </row>
    <row r="2523" spans="1:12" x14ac:dyDescent="0.2">
      <c r="A2523" t="str">
        <f>Utdanningstilbud[[#This Row],[studiestednr]]&amp;"|"&amp;Utdanningstilbud[[#This Row],[tilbudkode]]</f>
        <v>686|LOGKN1</v>
      </c>
      <c r="B2523">
        <v>686</v>
      </c>
      <c r="C2523" t="s">
        <v>754</v>
      </c>
      <c r="D2523">
        <v>236</v>
      </c>
      <c r="E2523" t="s">
        <v>1441</v>
      </c>
      <c r="F2523" s="6" t="s">
        <v>1073</v>
      </c>
      <c r="G2523">
        <v>581906</v>
      </c>
      <c r="H2523" s="6" t="s">
        <v>704</v>
      </c>
      <c r="I2523" s="9">
        <v>60</v>
      </c>
      <c r="J2523">
        <v>0.5</v>
      </c>
      <c r="K2523">
        <v>3</v>
      </c>
      <c r="L2523">
        <v>4</v>
      </c>
    </row>
    <row r="2524" spans="1:12" x14ac:dyDescent="0.2">
      <c r="A2524" t="str">
        <f>Utdanningstilbud[[#This Row],[studiestednr]]&amp;"|"&amp;Utdanningstilbud[[#This Row],[tilbudkode]]</f>
        <v>686|LOGKN22</v>
      </c>
      <c r="B2524">
        <v>686</v>
      </c>
      <c r="C2524" t="s">
        <v>754</v>
      </c>
      <c r="D2524">
        <v>236</v>
      </c>
      <c r="E2524" t="s">
        <v>1441</v>
      </c>
      <c r="F2524" s="6" t="s">
        <v>703</v>
      </c>
      <c r="G2524">
        <v>581906</v>
      </c>
      <c r="H2524" s="6" t="s">
        <v>704</v>
      </c>
      <c r="I2524" s="9">
        <v>60</v>
      </c>
      <c r="J2524">
        <v>0.5</v>
      </c>
      <c r="K2524">
        <v>3</v>
      </c>
      <c r="L2524">
        <v>4</v>
      </c>
    </row>
    <row r="2525" spans="1:12" x14ac:dyDescent="0.2">
      <c r="A2525" t="str">
        <f>Utdanningstilbud[[#This Row],[studiestednr]]&amp;"|"&amp;Utdanningstilbud[[#This Row],[tilbudkode]]</f>
        <v>686|MIR-B</v>
      </c>
      <c r="B2525">
        <v>686</v>
      </c>
      <c r="C2525" t="s">
        <v>754</v>
      </c>
      <c r="D2525">
        <v>236</v>
      </c>
      <c r="E2525" t="s">
        <v>1441</v>
      </c>
      <c r="F2525" s="6" t="s">
        <v>763</v>
      </c>
      <c r="G2525">
        <v>562108</v>
      </c>
      <c r="H2525" s="6" t="s">
        <v>758</v>
      </c>
      <c r="I2525" s="9">
        <v>60</v>
      </c>
      <c r="J2525">
        <v>0.5</v>
      </c>
      <c r="K2525">
        <v>1</v>
      </c>
      <c r="L2525">
        <v>0</v>
      </c>
    </row>
    <row r="2526" spans="1:12" x14ac:dyDescent="0.2">
      <c r="A2526" t="str">
        <f>Utdanningstilbud[[#This Row],[studiestednr]]&amp;"|"&amp;Utdanningstilbud[[#This Row],[tilbudkode]]</f>
        <v>686|PAL</v>
      </c>
      <c r="B2526">
        <v>686</v>
      </c>
      <c r="C2526" t="s">
        <v>754</v>
      </c>
      <c r="D2526">
        <v>236</v>
      </c>
      <c r="E2526" t="s">
        <v>1441</v>
      </c>
      <c r="F2526" s="6" t="s">
        <v>2201</v>
      </c>
      <c r="G2526">
        <v>561906</v>
      </c>
      <c r="H2526" s="6" t="s">
        <v>742</v>
      </c>
      <c r="I2526" s="9">
        <v>60</v>
      </c>
      <c r="J2526">
        <v>0.5</v>
      </c>
      <c r="K2526">
        <v>3</v>
      </c>
      <c r="L2526">
        <v>2</v>
      </c>
    </row>
    <row r="2527" spans="1:12" x14ac:dyDescent="0.2">
      <c r="A2527" t="str">
        <f>Utdanningstilbud[[#This Row],[studiestednr]]&amp;"|"&amp;Utdanningstilbud[[#This Row],[tilbudkode]]</f>
        <v>686|PAU</v>
      </c>
      <c r="B2527">
        <v>686</v>
      </c>
      <c r="C2527" t="s">
        <v>754</v>
      </c>
      <c r="D2527">
        <v>236</v>
      </c>
      <c r="E2527" t="s">
        <v>1441</v>
      </c>
      <c r="F2527" s="6" t="s">
        <v>705</v>
      </c>
      <c r="G2527">
        <v>569947</v>
      </c>
      <c r="H2527" s="6" t="s">
        <v>706</v>
      </c>
      <c r="I2527" s="9">
        <v>60</v>
      </c>
      <c r="J2527">
        <v>0.5</v>
      </c>
      <c r="K2527">
        <v>1</v>
      </c>
      <c r="L2527">
        <v>0</v>
      </c>
    </row>
    <row r="2528" spans="1:12" x14ac:dyDescent="0.2">
      <c r="A2528" t="str">
        <f>Utdanningstilbud[[#This Row],[studiestednr]]&amp;"|"&amp;Utdanningstilbud[[#This Row],[tilbudkode]]</f>
        <v>686|PJLE1</v>
      </c>
      <c r="B2528">
        <v>686</v>
      </c>
      <c r="C2528" t="s">
        <v>754</v>
      </c>
      <c r="D2528">
        <v>236</v>
      </c>
      <c r="E2528" t="s">
        <v>1441</v>
      </c>
      <c r="F2528" s="6" t="s">
        <v>2202</v>
      </c>
      <c r="G2528">
        <v>541126</v>
      </c>
      <c r="H2528" s="6" t="s">
        <v>171</v>
      </c>
      <c r="I2528" s="9">
        <v>60</v>
      </c>
      <c r="J2528">
        <v>0.5</v>
      </c>
      <c r="K2528">
        <v>3</v>
      </c>
      <c r="L2528">
        <v>4</v>
      </c>
    </row>
    <row r="2529" spans="1:12" x14ac:dyDescent="0.2">
      <c r="A2529" t="str">
        <f>Utdanningstilbud[[#This Row],[studiestednr]]&amp;"|"&amp;Utdanningstilbud[[#This Row],[tilbudkode]]</f>
        <v>686|PJLE22</v>
      </c>
      <c r="B2529">
        <v>686</v>
      </c>
      <c r="C2529" t="s">
        <v>754</v>
      </c>
      <c r="D2529">
        <v>236</v>
      </c>
      <c r="E2529" t="s">
        <v>1441</v>
      </c>
      <c r="F2529" s="6" t="s">
        <v>759</v>
      </c>
      <c r="G2529">
        <v>541126</v>
      </c>
      <c r="H2529" s="6" t="s">
        <v>171</v>
      </c>
      <c r="I2529" s="9">
        <v>60</v>
      </c>
      <c r="J2529">
        <v>0.5</v>
      </c>
      <c r="K2529">
        <v>1</v>
      </c>
      <c r="L2529">
        <v>0</v>
      </c>
    </row>
    <row r="2530" spans="1:12" x14ac:dyDescent="0.2">
      <c r="A2530" t="str">
        <f>Utdanningstilbud[[#This Row],[studiestednr]]&amp;"|"&amp;Utdanningstilbud[[#This Row],[tilbudkode]]</f>
        <v>686|PSYK</v>
      </c>
      <c r="B2530">
        <v>686</v>
      </c>
      <c r="C2530" t="s">
        <v>754</v>
      </c>
      <c r="D2530">
        <v>236</v>
      </c>
      <c r="E2530" t="s">
        <v>1441</v>
      </c>
      <c r="F2530" s="6" t="s">
        <v>707</v>
      </c>
      <c r="G2530">
        <v>569937</v>
      </c>
      <c r="H2530" s="6" t="s">
        <v>544</v>
      </c>
      <c r="I2530" s="9">
        <v>60</v>
      </c>
      <c r="J2530">
        <v>0.5</v>
      </c>
      <c r="K2530">
        <v>1</v>
      </c>
      <c r="L2530">
        <v>0</v>
      </c>
    </row>
    <row r="2531" spans="1:12" x14ac:dyDescent="0.2">
      <c r="A2531" t="str">
        <f>Utdanningstilbud[[#This Row],[studiestednr]]&amp;"|"&amp;Utdanningstilbud[[#This Row],[tilbudkode]]</f>
        <v>686|PSYK1</v>
      </c>
      <c r="B2531">
        <v>686</v>
      </c>
      <c r="C2531" t="s">
        <v>754</v>
      </c>
      <c r="D2531">
        <v>236</v>
      </c>
      <c r="E2531" t="s">
        <v>1441</v>
      </c>
      <c r="F2531" s="6" t="s">
        <v>2197</v>
      </c>
      <c r="G2531">
        <v>569937</v>
      </c>
      <c r="H2531" s="6" t="s">
        <v>544</v>
      </c>
      <c r="I2531" s="9">
        <v>60</v>
      </c>
      <c r="J2531">
        <v>0.5</v>
      </c>
      <c r="K2531">
        <v>3</v>
      </c>
      <c r="L2531">
        <v>4</v>
      </c>
    </row>
    <row r="2532" spans="1:12" x14ac:dyDescent="0.2">
      <c r="A2532" t="str">
        <f>Utdanningstilbud[[#This Row],[studiestednr]]&amp;"|"&amp;Utdanningstilbud[[#This Row],[tilbudkode]]</f>
        <v>686|PSYK-B</v>
      </c>
      <c r="B2532">
        <v>686</v>
      </c>
      <c r="C2532" t="s">
        <v>754</v>
      </c>
      <c r="D2532">
        <v>236</v>
      </c>
      <c r="E2532" t="s">
        <v>1441</v>
      </c>
      <c r="F2532" s="6" t="s">
        <v>711</v>
      </c>
      <c r="G2532">
        <v>569937</v>
      </c>
      <c r="H2532" s="6" t="s">
        <v>544</v>
      </c>
      <c r="I2532" s="9">
        <v>60</v>
      </c>
      <c r="J2532">
        <v>0.5</v>
      </c>
      <c r="K2532">
        <v>1</v>
      </c>
      <c r="L2532">
        <v>0</v>
      </c>
    </row>
    <row r="2533" spans="1:12" x14ac:dyDescent="0.2">
      <c r="A2533" t="str">
        <f>Utdanningstilbud[[#This Row],[studiestednr]]&amp;"|"&amp;Utdanningstilbud[[#This Row],[tilbudkode]]</f>
        <v>686|SPES</v>
      </c>
      <c r="B2533">
        <v>686</v>
      </c>
      <c r="C2533" t="s">
        <v>754</v>
      </c>
      <c r="D2533">
        <v>236</v>
      </c>
      <c r="E2533" t="s">
        <v>1441</v>
      </c>
      <c r="F2533" s="6" t="s">
        <v>2461</v>
      </c>
      <c r="G2533">
        <v>561932</v>
      </c>
      <c r="H2533" s="6" t="s">
        <v>2659</v>
      </c>
      <c r="I2533" s="9">
        <v>10</v>
      </c>
      <c r="J2533">
        <v>0.25</v>
      </c>
      <c r="K2533">
        <v>3</v>
      </c>
      <c r="L2533">
        <v>4</v>
      </c>
    </row>
    <row r="2534" spans="1:12" x14ac:dyDescent="0.2">
      <c r="A2534" t="str">
        <f>Utdanningstilbud[[#This Row],[studiestednr]]&amp;"|"&amp;Utdanningstilbud[[#This Row],[tilbudkode]]</f>
        <v>686|VEL</v>
      </c>
      <c r="B2534">
        <v>686</v>
      </c>
      <c r="C2534" t="s">
        <v>754</v>
      </c>
      <c r="D2534">
        <v>236</v>
      </c>
      <c r="E2534" t="s">
        <v>1441</v>
      </c>
      <c r="F2534" s="6" t="s">
        <v>765</v>
      </c>
      <c r="G2534">
        <v>562903</v>
      </c>
      <c r="H2534" s="6" t="s">
        <v>2204</v>
      </c>
      <c r="I2534" s="9">
        <v>15</v>
      </c>
      <c r="J2534">
        <v>0.5</v>
      </c>
      <c r="K2534">
        <v>2</v>
      </c>
      <c r="L2534">
        <v>0</v>
      </c>
    </row>
    <row r="2535" spans="1:12" x14ac:dyDescent="0.2">
      <c r="A2535" t="str">
        <f>Utdanningstilbud[[#This Row],[studiestednr]]&amp;"|"&amp;Utdanningstilbud[[#This Row],[tilbudkode]]</f>
        <v>686|VEL-B</v>
      </c>
      <c r="B2535">
        <v>686</v>
      </c>
      <c r="C2535" t="s">
        <v>754</v>
      </c>
      <c r="D2535">
        <v>236</v>
      </c>
      <c r="E2535" t="s">
        <v>1441</v>
      </c>
      <c r="F2535" s="6" t="s">
        <v>2203</v>
      </c>
      <c r="G2535">
        <v>562903</v>
      </c>
      <c r="H2535" s="6" t="s">
        <v>2204</v>
      </c>
      <c r="I2535" s="9">
        <v>60</v>
      </c>
      <c r="J2535">
        <v>0.5</v>
      </c>
      <c r="K2535">
        <v>3</v>
      </c>
      <c r="L2535">
        <v>4</v>
      </c>
    </row>
    <row r="2536" spans="1:12" x14ac:dyDescent="0.2">
      <c r="A2536" t="str">
        <f>Utdanningstilbud[[#This Row],[studiestednr]]&amp;"|"&amp;Utdanningstilbud[[#This Row],[tilbudkode]]</f>
        <v>689|PSYK</v>
      </c>
      <c r="B2536">
        <v>689</v>
      </c>
      <c r="C2536" t="s">
        <v>766</v>
      </c>
      <c r="D2536">
        <v>236</v>
      </c>
      <c r="E2536" t="s">
        <v>1441</v>
      </c>
      <c r="F2536" s="6" t="s">
        <v>707</v>
      </c>
      <c r="G2536">
        <v>569937</v>
      </c>
      <c r="H2536" s="6" t="s">
        <v>544</v>
      </c>
      <c r="I2536" s="9">
        <v>60</v>
      </c>
      <c r="J2536">
        <v>0.5</v>
      </c>
      <c r="K2536">
        <v>1</v>
      </c>
      <c r="L2536">
        <v>0</v>
      </c>
    </row>
    <row r="2537" spans="1:12" x14ac:dyDescent="0.2">
      <c r="A2537" t="str">
        <f>Utdanningstilbud[[#This Row],[studiestednr]]&amp;"|"&amp;Utdanningstilbud[[#This Row],[tilbudkode]]</f>
        <v>689|PSYK1</v>
      </c>
      <c r="B2537">
        <v>689</v>
      </c>
      <c r="C2537" t="s">
        <v>766</v>
      </c>
      <c r="D2537">
        <v>236</v>
      </c>
      <c r="E2537" t="s">
        <v>1441</v>
      </c>
      <c r="F2537" s="6" t="s">
        <v>2197</v>
      </c>
      <c r="G2537">
        <v>569937</v>
      </c>
      <c r="H2537" s="6" t="s">
        <v>544</v>
      </c>
      <c r="I2537" s="9">
        <v>60</v>
      </c>
      <c r="J2537">
        <v>0.5</v>
      </c>
      <c r="K2537">
        <v>3</v>
      </c>
      <c r="L2537">
        <v>4</v>
      </c>
    </row>
    <row r="2538" spans="1:12" x14ac:dyDescent="0.2">
      <c r="A2538" t="str">
        <f>Utdanningstilbud[[#This Row],[studiestednr]]&amp;"|"&amp;Utdanningstilbud[[#This Row],[tilbudkode]]</f>
        <v>697|BB</v>
      </c>
      <c r="B2538">
        <v>697</v>
      </c>
      <c r="C2538" t="s">
        <v>905</v>
      </c>
      <c r="D2538">
        <v>236</v>
      </c>
      <c r="E2538" t="s">
        <v>1441</v>
      </c>
      <c r="F2538" s="6" t="s">
        <v>701</v>
      </c>
      <c r="G2538">
        <v>561205</v>
      </c>
      <c r="H2538" s="6" t="s">
        <v>42</v>
      </c>
      <c r="I2538" s="9">
        <v>60</v>
      </c>
      <c r="J2538">
        <v>0.5</v>
      </c>
      <c r="K2538">
        <v>1</v>
      </c>
      <c r="L2538">
        <v>0</v>
      </c>
    </row>
    <row r="2539" spans="1:12" x14ac:dyDescent="0.2">
      <c r="A2539" t="str">
        <f>Utdanningstilbud[[#This Row],[studiestednr]]&amp;"|"&amp;Utdanningstilbud[[#This Row],[tilbudkode]]</f>
        <v>697|BB1</v>
      </c>
      <c r="B2539">
        <v>697</v>
      </c>
      <c r="C2539" t="s">
        <v>905</v>
      </c>
      <c r="D2539">
        <v>236</v>
      </c>
      <c r="E2539" t="s">
        <v>1441</v>
      </c>
      <c r="F2539" s="6" t="s">
        <v>2196</v>
      </c>
      <c r="G2539">
        <v>561205</v>
      </c>
      <c r="H2539" s="6" t="s">
        <v>42</v>
      </c>
      <c r="I2539" s="9">
        <v>60</v>
      </c>
      <c r="J2539">
        <v>0.5</v>
      </c>
      <c r="K2539">
        <v>3</v>
      </c>
      <c r="L2539">
        <v>10</v>
      </c>
    </row>
    <row r="2540" spans="1:12" x14ac:dyDescent="0.2">
      <c r="A2540" t="str">
        <f>Utdanningstilbud[[#This Row],[studiestednr]]&amp;"|"&amp;Utdanningstilbud[[#This Row],[tilbudkode]]</f>
        <v>697|BB-B</v>
      </c>
      <c r="B2540">
        <v>697</v>
      </c>
      <c r="C2540" t="s">
        <v>905</v>
      </c>
      <c r="D2540">
        <v>236</v>
      </c>
      <c r="E2540" t="s">
        <v>1441</v>
      </c>
      <c r="F2540" s="6" t="s">
        <v>709</v>
      </c>
      <c r="G2540">
        <v>561205</v>
      </c>
      <c r="H2540" s="6" t="s">
        <v>42</v>
      </c>
      <c r="I2540" s="9">
        <v>60</v>
      </c>
      <c r="J2540">
        <v>0.5</v>
      </c>
      <c r="K2540">
        <v>1</v>
      </c>
      <c r="L2540">
        <v>0</v>
      </c>
    </row>
    <row r="2541" spans="1:12" x14ac:dyDescent="0.2">
      <c r="A2541" t="str">
        <f>Utdanningstilbud[[#This Row],[studiestednr]]&amp;"|"&amp;Utdanningstilbud[[#This Row],[tilbudkode]]</f>
        <v>697|HAU</v>
      </c>
      <c r="B2541">
        <v>697</v>
      </c>
      <c r="C2541" t="s">
        <v>905</v>
      </c>
      <c r="D2541">
        <v>236</v>
      </c>
      <c r="E2541" t="s">
        <v>1441</v>
      </c>
      <c r="F2541" s="6" t="s">
        <v>762</v>
      </c>
      <c r="G2541">
        <v>569947</v>
      </c>
      <c r="H2541" s="6" t="s">
        <v>2200</v>
      </c>
      <c r="I2541" s="9">
        <v>60</v>
      </c>
      <c r="J2541">
        <v>0.5</v>
      </c>
      <c r="K2541">
        <v>3</v>
      </c>
      <c r="L2541">
        <v>4</v>
      </c>
    </row>
    <row r="2542" spans="1:12" x14ac:dyDescent="0.2">
      <c r="A2542" t="str">
        <f>Utdanningstilbud[[#This Row],[studiestednr]]&amp;"|"&amp;Utdanningstilbud[[#This Row],[tilbudkode]]</f>
        <v>697|PAU</v>
      </c>
      <c r="B2542">
        <v>697</v>
      </c>
      <c r="C2542" t="s">
        <v>905</v>
      </c>
      <c r="D2542">
        <v>236</v>
      </c>
      <c r="E2542" t="s">
        <v>1441</v>
      </c>
      <c r="F2542" s="6" t="s">
        <v>705</v>
      </c>
      <c r="G2542">
        <v>569947</v>
      </c>
      <c r="H2542" s="6" t="s">
        <v>706</v>
      </c>
      <c r="I2542" s="9">
        <v>60</v>
      </c>
      <c r="J2542">
        <v>0.5</v>
      </c>
      <c r="K2542">
        <v>1</v>
      </c>
      <c r="L2542">
        <v>0</v>
      </c>
    </row>
    <row r="2543" spans="1:12" x14ac:dyDescent="0.2">
      <c r="A2543" t="str">
        <f>Utdanningstilbud[[#This Row],[studiestednr]]&amp;"|"&amp;Utdanningstilbud[[#This Row],[tilbudkode]]</f>
        <v>699|ARBL1</v>
      </c>
      <c r="B2543">
        <v>699</v>
      </c>
      <c r="C2543" t="s">
        <v>902</v>
      </c>
      <c r="D2543">
        <v>236</v>
      </c>
      <c r="E2543" t="s">
        <v>1441</v>
      </c>
      <c r="F2543" s="6" t="s">
        <v>2195</v>
      </c>
      <c r="G2543">
        <v>541155</v>
      </c>
      <c r="H2543" s="6" t="s">
        <v>756</v>
      </c>
      <c r="I2543" s="9">
        <v>60</v>
      </c>
      <c r="J2543">
        <v>0.5</v>
      </c>
      <c r="K2543">
        <v>3</v>
      </c>
      <c r="L2543">
        <v>4</v>
      </c>
    </row>
    <row r="2544" spans="1:12" x14ac:dyDescent="0.2">
      <c r="A2544" t="str">
        <f>Utdanningstilbud[[#This Row],[studiestednr]]&amp;"|"&amp;Utdanningstilbud[[#This Row],[tilbudkode]]</f>
        <v>699|ARBL22</v>
      </c>
      <c r="B2544">
        <v>699</v>
      </c>
      <c r="C2544" t="s">
        <v>902</v>
      </c>
      <c r="D2544">
        <v>236</v>
      </c>
      <c r="E2544" t="s">
        <v>1441</v>
      </c>
      <c r="F2544" s="6" t="s">
        <v>755</v>
      </c>
      <c r="G2544">
        <v>541155</v>
      </c>
      <c r="H2544" s="6" t="s">
        <v>756</v>
      </c>
      <c r="I2544" s="9">
        <v>60</v>
      </c>
      <c r="J2544">
        <v>0.5</v>
      </c>
      <c r="K2544">
        <v>1</v>
      </c>
      <c r="L2544">
        <v>0</v>
      </c>
    </row>
    <row r="2545" spans="1:12" x14ac:dyDescent="0.2">
      <c r="A2545" t="str">
        <f>Utdanningstilbud[[#This Row],[studiestednr]]&amp;"|"&amp;Utdanningstilbud[[#This Row],[tilbudkode]]</f>
        <v>699|BB</v>
      </c>
      <c r="B2545">
        <v>699</v>
      </c>
      <c r="C2545" t="s">
        <v>902</v>
      </c>
      <c r="D2545">
        <v>236</v>
      </c>
      <c r="E2545" t="s">
        <v>1441</v>
      </c>
      <c r="F2545" s="6" t="s">
        <v>701</v>
      </c>
      <c r="G2545">
        <v>561205</v>
      </c>
      <c r="H2545" s="6" t="s">
        <v>42</v>
      </c>
      <c r="I2545" s="9">
        <v>60</v>
      </c>
      <c r="J2545">
        <v>0.5</v>
      </c>
      <c r="K2545">
        <v>1</v>
      </c>
      <c r="L2545">
        <v>0</v>
      </c>
    </row>
    <row r="2546" spans="1:12" x14ac:dyDescent="0.2">
      <c r="A2546" t="str">
        <f>Utdanningstilbud[[#This Row],[studiestednr]]&amp;"|"&amp;Utdanningstilbud[[#This Row],[tilbudkode]]</f>
        <v>699|BB1</v>
      </c>
      <c r="B2546">
        <v>699</v>
      </c>
      <c r="C2546" t="s">
        <v>902</v>
      </c>
      <c r="D2546">
        <v>236</v>
      </c>
      <c r="E2546" t="s">
        <v>1441</v>
      </c>
      <c r="F2546" s="6" t="s">
        <v>2196</v>
      </c>
      <c r="G2546">
        <v>561205</v>
      </c>
      <c r="H2546" s="6" t="s">
        <v>42</v>
      </c>
      <c r="I2546" s="9">
        <v>60</v>
      </c>
      <c r="J2546">
        <v>0.5</v>
      </c>
      <c r="K2546">
        <v>3</v>
      </c>
      <c r="L2546">
        <v>10</v>
      </c>
    </row>
    <row r="2547" spans="1:12" x14ac:dyDescent="0.2">
      <c r="A2547" t="str">
        <f>Utdanningstilbud[[#This Row],[studiestednr]]&amp;"|"&amp;Utdanningstilbud[[#This Row],[tilbudkode]]</f>
        <v>699|BB-B</v>
      </c>
      <c r="B2547">
        <v>699</v>
      </c>
      <c r="C2547" t="s">
        <v>902</v>
      </c>
      <c r="D2547">
        <v>236</v>
      </c>
      <c r="E2547" t="s">
        <v>1441</v>
      </c>
      <c r="F2547" s="6" t="s">
        <v>709</v>
      </c>
      <c r="G2547">
        <v>561205</v>
      </c>
      <c r="H2547" s="6" t="s">
        <v>42</v>
      </c>
      <c r="I2547" s="9">
        <v>60</v>
      </c>
      <c r="J2547">
        <v>0.5</v>
      </c>
      <c r="K2547">
        <v>1</v>
      </c>
      <c r="L2547">
        <v>0</v>
      </c>
    </row>
    <row r="2548" spans="1:12" x14ac:dyDescent="0.2">
      <c r="A2548" t="str">
        <f>Utdanningstilbud[[#This Row],[studiestednr]]&amp;"|"&amp;Utdanningstilbud[[#This Row],[tilbudkode]]</f>
        <v>699|BUAN</v>
      </c>
      <c r="B2548">
        <v>699</v>
      </c>
      <c r="C2548" t="s">
        <v>902</v>
      </c>
      <c r="D2548">
        <v>236</v>
      </c>
      <c r="E2548" t="s">
        <v>1441</v>
      </c>
      <c r="F2548" s="6" t="s">
        <v>2209</v>
      </c>
      <c r="G2548">
        <v>541114</v>
      </c>
      <c r="H2548" s="6" t="s">
        <v>2210</v>
      </c>
      <c r="I2548" s="9">
        <v>7.5</v>
      </c>
      <c r="J2548">
        <v>0.25</v>
      </c>
      <c r="K2548">
        <v>3</v>
      </c>
      <c r="L2548">
        <v>1</v>
      </c>
    </row>
    <row r="2549" spans="1:12" x14ac:dyDescent="0.2">
      <c r="A2549" t="str">
        <f>Utdanningstilbud[[#This Row],[studiestednr]]&amp;"|"&amp;Utdanningstilbud[[#This Row],[tilbudkode]]</f>
        <v>699|DIEN</v>
      </c>
      <c r="B2549">
        <v>699</v>
      </c>
      <c r="C2549" t="s">
        <v>902</v>
      </c>
      <c r="D2549">
        <v>236</v>
      </c>
      <c r="E2549" t="s">
        <v>1441</v>
      </c>
      <c r="F2549" s="6" t="s">
        <v>760</v>
      </c>
      <c r="G2549">
        <v>541114</v>
      </c>
      <c r="H2549" s="6" t="s">
        <v>761</v>
      </c>
      <c r="I2549" s="9">
        <v>7.5</v>
      </c>
      <c r="J2549">
        <v>0.25</v>
      </c>
      <c r="K2549">
        <v>3</v>
      </c>
      <c r="L2549">
        <v>1</v>
      </c>
    </row>
    <row r="2550" spans="1:12" x14ac:dyDescent="0.2">
      <c r="A2550" t="str">
        <f>Utdanningstilbud[[#This Row],[studiestednr]]&amp;"|"&amp;Utdanningstilbud[[#This Row],[tilbudkode]]</f>
        <v>699|HAU</v>
      </c>
      <c r="B2550">
        <v>699</v>
      </c>
      <c r="C2550" t="s">
        <v>902</v>
      </c>
      <c r="D2550">
        <v>236</v>
      </c>
      <c r="E2550" t="s">
        <v>1441</v>
      </c>
      <c r="F2550" s="6" t="s">
        <v>762</v>
      </c>
      <c r="G2550">
        <v>569947</v>
      </c>
      <c r="H2550" s="6" t="s">
        <v>2200</v>
      </c>
      <c r="I2550" s="9">
        <v>60</v>
      </c>
      <c r="J2550">
        <v>0.5</v>
      </c>
      <c r="K2550">
        <v>3</v>
      </c>
      <c r="L2550">
        <v>4</v>
      </c>
    </row>
    <row r="2551" spans="1:12" x14ac:dyDescent="0.2">
      <c r="A2551" t="str">
        <f>Utdanningstilbud[[#This Row],[studiestednr]]&amp;"|"&amp;Utdanningstilbud[[#This Row],[tilbudkode]]</f>
        <v>699|LOGKN1</v>
      </c>
      <c r="B2551">
        <v>699</v>
      </c>
      <c r="C2551" t="s">
        <v>902</v>
      </c>
      <c r="D2551">
        <v>236</v>
      </c>
      <c r="E2551" t="s">
        <v>1441</v>
      </c>
      <c r="F2551" s="6" t="s">
        <v>1073</v>
      </c>
      <c r="G2551">
        <v>581906</v>
      </c>
      <c r="H2551" s="6" t="s">
        <v>704</v>
      </c>
      <c r="I2551" s="9">
        <v>60</v>
      </c>
      <c r="J2551">
        <v>0.5</v>
      </c>
      <c r="K2551">
        <v>3</v>
      </c>
      <c r="L2551">
        <v>4</v>
      </c>
    </row>
    <row r="2552" spans="1:12" x14ac:dyDescent="0.2">
      <c r="A2552" t="str">
        <f>Utdanningstilbud[[#This Row],[studiestednr]]&amp;"|"&amp;Utdanningstilbud[[#This Row],[tilbudkode]]</f>
        <v>699|LOGKN22</v>
      </c>
      <c r="B2552">
        <v>699</v>
      </c>
      <c r="C2552" t="s">
        <v>902</v>
      </c>
      <c r="D2552">
        <v>236</v>
      </c>
      <c r="E2552" t="s">
        <v>1441</v>
      </c>
      <c r="F2552" s="6" t="s">
        <v>703</v>
      </c>
      <c r="G2552">
        <v>581906</v>
      </c>
      <c r="H2552" s="6" t="s">
        <v>704</v>
      </c>
      <c r="I2552" s="9">
        <v>60</v>
      </c>
      <c r="J2552">
        <v>0.5</v>
      </c>
      <c r="K2552">
        <v>3</v>
      </c>
      <c r="L2552">
        <v>4</v>
      </c>
    </row>
    <row r="2553" spans="1:12" x14ac:dyDescent="0.2">
      <c r="A2553" t="str">
        <f>Utdanningstilbud[[#This Row],[studiestednr]]&amp;"|"&amp;Utdanningstilbud[[#This Row],[tilbudkode]]</f>
        <v>699|PAL</v>
      </c>
      <c r="B2553">
        <v>699</v>
      </c>
      <c r="C2553" t="s">
        <v>902</v>
      </c>
      <c r="D2553">
        <v>236</v>
      </c>
      <c r="E2553" t="s">
        <v>1441</v>
      </c>
      <c r="F2553" s="6" t="s">
        <v>2201</v>
      </c>
      <c r="G2553">
        <v>561906</v>
      </c>
      <c r="H2553" s="6" t="s">
        <v>742</v>
      </c>
      <c r="I2553" s="9">
        <v>60</v>
      </c>
      <c r="J2553">
        <v>0.5</v>
      </c>
      <c r="K2553">
        <v>3</v>
      </c>
      <c r="L2553">
        <v>2</v>
      </c>
    </row>
    <row r="2554" spans="1:12" x14ac:dyDescent="0.2">
      <c r="A2554" t="str">
        <f>Utdanningstilbud[[#This Row],[studiestednr]]&amp;"|"&amp;Utdanningstilbud[[#This Row],[tilbudkode]]</f>
        <v>699|PJLE</v>
      </c>
      <c r="B2554">
        <v>699</v>
      </c>
      <c r="C2554" t="s">
        <v>902</v>
      </c>
      <c r="D2554">
        <v>236</v>
      </c>
      <c r="E2554" t="s">
        <v>1441</v>
      </c>
      <c r="F2554" s="6" t="s">
        <v>1338</v>
      </c>
      <c r="G2554">
        <v>541126</v>
      </c>
      <c r="H2554" s="6" t="s">
        <v>171</v>
      </c>
      <c r="I2554" s="9">
        <v>60</v>
      </c>
      <c r="J2554">
        <v>0.5</v>
      </c>
      <c r="K2554">
        <v>1</v>
      </c>
      <c r="L2554">
        <v>0</v>
      </c>
    </row>
    <row r="2555" spans="1:12" x14ac:dyDescent="0.2">
      <c r="A2555" t="str">
        <f>Utdanningstilbud[[#This Row],[studiestednr]]&amp;"|"&amp;Utdanningstilbud[[#This Row],[tilbudkode]]</f>
        <v>699|PJLE1</v>
      </c>
      <c r="B2555">
        <v>699</v>
      </c>
      <c r="C2555" t="s">
        <v>902</v>
      </c>
      <c r="D2555">
        <v>236</v>
      </c>
      <c r="E2555" t="s">
        <v>1441</v>
      </c>
      <c r="F2555" s="6" t="s">
        <v>2202</v>
      </c>
      <c r="G2555">
        <v>541126</v>
      </c>
      <c r="H2555" s="6" t="s">
        <v>171</v>
      </c>
      <c r="I2555" s="9">
        <v>60</v>
      </c>
      <c r="J2555">
        <v>0.5</v>
      </c>
      <c r="K2555">
        <v>3</v>
      </c>
      <c r="L2555">
        <v>4</v>
      </c>
    </row>
    <row r="2556" spans="1:12" x14ac:dyDescent="0.2">
      <c r="A2556" t="str">
        <f>Utdanningstilbud[[#This Row],[studiestednr]]&amp;"|"&amp;Utdanningstilbud[[#This Row],[tilbudkode]]</f>
        <v>699|PJLE22</v>
      </c>
      <c r="B2556">
        <v>699</v>
      </c>
      <c r="C2556" t="s">
        <v>902</v>
      </c>
      <c r="D2556">
        <v>236</v>
      </c>
      <c r="E2556" t="s">
        <v>1441</v>
      </c>
      <c r="F2556" s="6" t="s">
        <v>759</v>
      </c>
      <c r="G2556">
        <v>541126</v>
      </c>
      <c r="H2556" s="6" t="s">
        <v>171</v>
      </c>
      <c r="I2556" s="9">
        <v>60</v>
      </c>
      <c r="J2556">
        <v>0.5</v>
      </c>
      <c r="K2556">
        <v>1</v>
      </c>
      <c r="L2556">
        <v>0</v>
      </c>
    </row>
    <row r="2557" spans="1:12" x14ac:dyDescent="0.2">
      <c r="A2557" t="str">
        <f>Utdanningstilbud[[#This Row],[studiestednr]]&amp;"|"&amp;Utdanningstilbud[[#This Row],[tilbudkode]]</f>
        <v>699|REGN</v>
      </c>
      <c r="B2557">
        <v>699</v>
      </c>
      <c r="C2557" t="s">
        <v>902</v>
      </c>
      <c r="D2557">
        <v>236</v>
      </c>
      <c r="E2557" t="s">
        <v>1441</v>
      </c>
      <c r="F2557" s="6" t="s">
        <v>2208</v>
      </c>
      <c r="G2557">
        <v>541114</v>
      </c>
      <c r="H2557" s="6" t="s">
        <v>735</v>
      </c>
      <c r="I2557" s="9">
        <v>60</v>
      </c>
      <c r="J2557">
        <v>0.5</v>
      </c>
      <c r="K2557">
        <v>3</v>
      </c>
      <c r="L2557">
        <v>4</v>
      </c>
    </row>
    <row r="2558" spans="1:12" x14ac:dyDescent="0.2">
      <c r="A2558" t="str">
        <f>Utdanningstilbud[[#This Row],[studiestednr]]&amp;"|"&amp;Utdanningstilbud[[#This Row],[tilbudkode]]</f>
        <v>699|REGN1</v>
      </c>
      <c r="B2558">
        <v>699</v>
      </c>
      <c r="C2558" t="s">
        <v>902</v>
      </c>
      <c r="D2558">
        <v>236</v>
      </c>
      <c r="E2558" t="s">
        <v>1441</v>
      </c>
      <c r="F2558" s="6" t="s">
        <v>732</v>
      </c>
      <c r="G2558">
        <v>541114</v>
      </c>
      <c r="H2558" s="6" t="s">
        <v>735</v>
      </c>
      <c r="I2558" s="9">
        <v>60</v>
      </c>
      <c r="J2558">
        <v>0.5</v>
      </c>
      <c r="K2558">
        <v>3</v>
      </c>
      <c r="L2558">
        <v>4</v>
      </c>
    </row>
    <row r="2559" spans="1:12" x14ac:dyDescent="0.2">
      <c r="A2559" t="str">
        <f>Utdanningstilbud[[#This Row],[studiestednr]]&amp;"|"&amp;Utdanningstilbud[[#This Row],[tilbudkode]]</f>
        <v>699|REGS</v>
      </c>
      <c r="B2559">
        <v>699</v>
      </c>
      <c r="C2559" t="s">
        <v>902</v>
      </c>
      <c r="D2559">
        <v>236</v>
      </c>
      <c r="E2559" t="s">
        <v>1441</v>
      </c>
      <c r="F2559" s="6" t="s">
        <v>2211</v>
      </c>
      <c r="G2559">
        <v>541114</v>
      </c>
      <c r="H2559" s="6" t="s">
        <v>2212</v>
      </c>
      <c r="I2559" s="9">
        <v>7.5</v>
      </c>
      <c r="J2559">
        <v>0.25</v>
      </c>
      <c r="K2559">
        <v>3</v>
      </c>
      <c r="L2559">
        <v>1</v>
      </c>
    </row>
    <row r="2560" spans="1:12" x14ac:dyDescent="0.2">
      <c r="A2560" t="str">
        <f>Utdanningstilbud[[#This Row],[studiestednr]]&amp;"|"&amp;Utdanningstilbud[[#This Row],[tilbudkode]]</f>
        <v>699|REHAB</v>
      </c>
      <c r="B2560">
        <v>699</v>
      </c>
      <c r="C2560" t="s">
        <v>902</v>
      </c>
      <c r="D2560">
        <v>236</v>
      </c>
      <c r="E2560" t="s">
        <v>1441</v>
      </c>
      <c r="F2560" s="6" t="s">
        <v>708</v>
      </c>
      <c r="G2560">
        <v>561907</v>
      </c>
      <c r="H2560" s="6" t="s">
        <v>484</v>
      </c>
      <c r="I2560" s="9">
        <v>60</v>
      </c>
      <c r="J2560">
        <v>0.5</v>
      </c>
      <c r="K2560">
        <v>1</v>
      </c>
      <c r="L2560">
        <v>0</v>
      </c>
    </row>
    <row r="2561" spans="1:12" x14ac:dyDescent="0.2">
      <c r="A2561" t="str">
        <f>Utdanningstilbud[[#This Row],[studiestednr]]&amp;"|"&amp;Utdanningstilbud[[#This Row],[tilbudkode]]</f>
        <v>699|ØKST</v>
      </c>
      <c r="B2561">
        <v>699</v>
      </c>
      <c r="C2561" t="s">
        <v>902</v>
      </c>
      <c r="D2561">
        <v>236</v>
      </c>
      <c r="E2561" t="s">
        <v>1441</v>
      </c>
      <c r="F2561" s="6" t="s">
        <v>2213</v>
      </c>
      <c r="G2561">
        <v>541114</v>
      </c>
      <c r="H2561" s="6" t="s">
        <v>2078</v>
      </c>
      <c r="I2561" s="9">
        <v>7.5</v>
      </c>
      <c r="J2561">
        <v>0.25</v>
      </c>
      <c r="K2561">
        <v>3</v>
      </c>
      <c r="L2561">
        <v>1</v>
      </c>
    </row>
    <row r="2562" spans="1:12" x14ac:dyDescent="0.2">
      <c r="A2562" t="str">
        <f>Utdanningstilbud[[#This Row],[studiestednr]]&amp;"|"&amp;Utdanningstilbud[[#This Row],[tilbudkode]]</f>
        <v>700|LOGKN1</v>
      </c>
      <c r="B2562">
        <v>700</v>
      </c>
      <c r="C2562" t="s">
        <v>1074</v>
      </c>
      <c r="D2562">
        <v>236</v>
      </c>
      <c r="E2562" t="s">
        <v>1441</v>
      </c>
      <c r="F2562" s="6" t="s">
        <v>1073</v>
      </c>
      <c r="G2562">
        <v>581906</v>
      </c>
      <c r="H2562" s="6" t="s">
        <v>704</v>
      </c>
      <c r="I2562" s="9">
        <v>60</v>
      </c>
      <c r="J2562">
        <v>0.5</v>
      </c>
      <c r="K2562">
        <v>3</v>
      </c>
      <c r="L2562">
        <v>4</v>
      </c>
    </row>
    <row r="2563" spans="1:12" x14ac:dyDescent="0.2">
      <c r="A2563" t="str">
        <f>Utdanningstilbud[[#This Row],[studiestednr]]&amp;"|"&amp;Utdanningstilbud[[#This Row],[tilbudkode]]</f>
        <v>700|LOGKN22</v>
      </c>
      <c r="B2563">
        <v>700</v>
      </c>
      <c r="C2563" t="s">
        <v>1074</v>
      </c>
      <c r="D2563">
        <v>236</v>
      </c>
      <c r="E2563" t="s">
        <v>1441</v>
      </c>
      <c r="F2563" s="6" t="s">
        <v>703</v>
      </c>
      <c r="G2563">
        <v>581906</v>
      </c>
      <c r="H2563" s="6" t="s">
        <v>704</v>
      </c>
      <c r="I2563" s="9">
        <v>60</v>
      </c>
      <c r="J2563">
        <v>0.5</v>
      </c>
      <c r="K2563">
        <v>3</v>
      </c>
      <c r="L2563">
        <v>4</v>
      </c>
    </row>
    <row r="2564" spans="1:12" x14ac:dyDescent="0.2">
      <c r="A2564" t="str">
        <f>Utdanningstilbud[[#This Row],[studiestednr]]&amp;"|"&amp;Utdanningstilbud[[#This Row],[tilbudkode]]</f>
        <v>700|PRLE</v>
      </c>
      <c r="B2564">
        <v>700</v>
      </c>
      <c r="C2564" t="s">
        <v>1074</v>
      </c>
      <c r="D2564">
        <v>236</v>
      </c>
      <c r="E2564" t="s">
        <v>1441</v>
      </c>
      <c r="F2564" s="6" t="s">
        <v>2214</v>
      </c>
      <c r="G2564">
        <v>541157</v>
      </c>
      <c r="H2564" s="6" t="s">
        <v>1076</v>
      </c>
      <c r="I2564" s="9">
        <v>60</v>
      </c>
      <c r="J2564">
        <v>0.5</v>
      </c>
      <c r="K2564">
        <v>1</v>
      </c>
      <c r="L2564">
        <v>0</v>
      </c>
    </row>
    <row r="2565" spans="1:12" x14ac:dyDescent="0.2">
      <c r="A2565" t="str">
        <f>Utdanningstilbud[[#This Row],[studiestednr]]&amp;"|"&amp;Utdanningstilbud[[#This Row],[tilbudkode]]</f>
        <v>700|PRLE1</v>
      </c>
      <c r="B2565">
        <v>700</v>
      </c>
      <c r="C2565" t="s">
        <v>1074</v>
      </c>
      <c r="D2565">
        <v>236</v>
      </c>
      <c r="E2565" t="s">
        <v>1441</v>
      </c>
      <c r="F2565" s="6" t="s">
        <v>2207</v>
      </c>
      <c r="G2565">
        <v>541157</v>
      </c>
      <c r="H2565" s="6" t="s">
        <v>1076</v>
      </c>
      <c r="I2565" s="9">
        <v>60</v>
      </c>
      <c r="J2565">
        <v>0.5</v>
      </c>
      <c r="K2565">
        <v>3</v>
      </c>
      <c r="L2565">
        <v>4</v>
      </c>
    </row>
    <row r="2566" spans="1:12" x14ac:dyDescent="0.2">
      <c r="A2566" t="str">
        <f>Utdanningstilbud[[#This Row],[studiestednr]]&amp;"|"&amp;Utdanningstilbud[[#This Row],[tilbudkode]]</f>
        <v>700|PRLE22</v>
      </c>
      <c r="B2566">
        <v>700</v>
      </c>
      <c r="C2566" t="s">
        <v>1074</v>
      </c>
      <c r="D2566">
        <v>236</v>
      </c>
      <c r="E2566" t="s">
        <v>1441</v>
      </c>
      <c r="F2566" s="6" t="s">
        <v>1075</v>
      </c>
      <c r="G2566">
        <v>541157</v>
      </c>
      <c r="H2566" s="6" t="s">
        <v>1076</v>
      </c>
      <c r="I2566" s="9">
        <v>60</v>
      </c>
      <c r="J2566">
        <v>0.5</v>
      </c>
      <c r="K2566">
        <v>1</v>
      </c>
      <c r="L2566">
        <v>0</v>
      </c>
    </row>
    <row r="2567" spans="1:12" x14ac:dyDescent="0.2">
      <c r="A2567" t="str">
        <f>Utdanningstilbud[[#This Row],[studiestednr]]&amp;"|"&amp;Utdanningstilbud[[#This Row],[tilbudkode]]</f>
        <v>701|LOGKN1</v>
      </c>
      <c r="B2567">
        <v>701</v>
      </c>
      <c r="C2567" t="s">
        <v>889</v>
      </c>
      <c r="D2567">
        <v>236</v>
      </c>
      <c r="E2567" t="s">
        <v>1441</v>
      </c>
      <c r="F2567" s="6" t="s">
        <v>1073</v>
      </c>
      <c r="G2567">
        <v>581906</v>
      </c>
      <c r="H2567" s="6" t="s">
        <v>704</v>
      </c>
      <c r="I2567" s="9">
        <v>60</v>
      </c>
      <c r="J2567">
        <v>0.5</v>
      </c>
      <c r="K2567">
        <v>3</v>
      </c>
      <c r="L2567">
        <v>4</v>
      </c>
    </row>
    <row r="2568" spans="1:12" x14ac:dyDescent="0.2">
      <c r="A2568" t="str">
        <f>Utdanningstilbud[[#This Row],[studiestednr]]&amp;"|"&amp;Utdanningstilbud[[#This Row],[tilbudkode]]</f>
        <v>701|LOGKN22</v>
      </c>
      <c r="B2568">
        <v>701</v>
      </c>
      <c r="C2568" t="s">
        <v>889</v>
      </c>
      <c r="D2568">
        <v>236</v>
      </c>
      <c r="E2568" t="s">
        <v>1441</v>
      </c>
      <c r="F2568" s="6" t="s">
        <v>703</v>
      </c>
      <c r="G2568">
        <v>581906</v>
      </c>
      <c r="H2568" s="6" t="s">
        <v>704</v>
      </c>
      <c r="I2568" s="9">
        <v>60</v>
      </c>
      <c r="J2568">
        <v>0.5</v>
      </c>
      <c r="K2568">
        <v>3</v>
      </c>
      <c r="L2568">
        <v>4</v>
      </c>
    </row>
    <row r="2569" spans="1:12" x14ac:dyDescent="0.2">
      <c r="A2569" t="str">
        <f>Utdanningstilbud[[#This Row],[studiestednr]]&amp;"|"&amp;Utdanningstilbud[[#This Row],[tilbudkode]]</f>
        <v>703|BDE</v>
      </c>
      <c r="B2569">
        <v>703</v>
      </c>
      <c r="C2569" t="s">
        <v>1337</v>
      </c>
      <c r="D2569">
        <v>236</v>
      </c>
      <c r="E2569" t="s">
        <v>1441</v>
      </c>
      <c r="F2569" s="6" t="s">
        <v>1339</v>
      </c>
      <c r="G2569">
        <v>541114</v>
      </c>
      <c r="H2569" s="6" t="s">
        <v>1340</v>
      </c>
      <c r="I2569" s="9">
        <v>15</v>
      </c>
      <c r="J2569">
        <v>0.5</v>
      </c>
      <c r="K2569">
        <v>1</v>
      </c>
      <c r="L2569">
        <v>0</v>
      </c>
    </row>
    <row r="2570" spans="1:12" x14ac:dyDescent="0.2">
      <c r="A2570" t="str">
        <f>Utdanningstilbud[[#This Row],[studiestednr]]&amp;"|"&amp;Utdanningstilbud[[#This Row],[tilbudkode]]</f>
        <v>703|BRMS</v>
      </c>
      <c r="B2570">
        <v>703</v>
      </c>
      <c r="C2570" t="s">
        <v>1337</v>
      </c>
      <c r="D2570">
        <v>236</v>
      </c>
      <c r="E2570" t="s">
        <v>1441</v>
      </c>
      <c r="F2570" s="6" t="s">
        <v>2205</v>
      </c>
      <c r="G2570">
        <v>541153</v>
      </c>
      <c r="H2570" s="6" t="s">
        <v>2206</v>
      </c>
      <c r="I2570" s="9">
        <v>15</v>
      </c>
      <c r="J2570">
        <v>0.5</v>
      </c>
      <c r="K2570">
        <v>3</v>
      </c>
      <c r="L2570">
        <v>1</v>
      </c>
    </row>
    <row r="2571" spans="1:12" x14ac:dyDescent="0.2">
      <c r="A2571" t="str">
        <f>Utdanningstilbud[[#This Row],[studiestednr]]&amp;"|"&amp;Utdanningstilbud[[#This Row],[tilbudkode]]</f>
        <v>703|LOGKN1</v>
      </c>
      <c r="B2571">
        <v>703</v>
      </c>
      <c r="C2571" t="s">
        <v>1337</v>
      </c>
      <c r="D2571">
        <v>236</v>
      </c>
      <c r="E2571" t="s">
        <v>1441</v>
      </c>
      <c r="F2571" s="6" t="s">
        <v>1073</v>
      </c>
      <c r="G2571">
        <v>581906</v>
      </c>
      <c r="H2571" s="6" t="s">
        <v>704</v>
      </c>
      <c r="I2571" s="9">
        <v>60</v>
      </c>
      <c r="J2571">
        <v>0.5</v>
      </c>
      <c r="K2571">
        <v>3</v>
      </c>
      <c r="L2571">
        <v>4</v>
      </c>
    </row>
    <row r="2572" spans="1:12" x14ac:dyDescent="0.2">
      <c r="A2572" t="str">
        <f>Utdanningstilbud[[#This Row],[studiestednr]]&amp;"|"&amp;Utdanningstilbud[[#This Row],[tilbudkode]]</f>
        <v>703|LOGKN22</v>
      </c>
      <c r="B2572">
        <v>703</v>
      </c>
      <c r="C2572" t="s">
        <v>1337</v>
      </c>
      <c r="D2572">
        <v>236</v>
      </c>
      <c r="E2572" t="s">
        <v>1441</v>
      </c>
      <c r="F2572" s="6" t="s">
        <v>703</v>
      </c>
      <c r="G2572">
        <v>581906</v>
      </c>
      <c r="H2572" s="6" t="s">
        <v>704</v>
      </c>
      <c r="I2572" s="9">
        <v>60</v>
      </c>
      <c r="J2572">
        <v>0.5</v>
      </c>
      <c r="K2572">
        <v>3</v>
      </c>
      <c r="L2572">
        <v>4</v>
      </c>
    </row>
    <row r="2573" spans="1:12" x14ac:dyDescent="0.2">
      <c r="A2573" t="str">
        <f>Utdanningstilbud[[#This Row],[studiestednr]]&amp;"|"&amp;Utdanningstilbud[[#This Row],[tilbudkode]]</f>
        <v>703|PJLE</v>
      </c>
      <c r="B2573">
        <v>703</v>
      </c>
      <c r="C2573" t="s">
        <v>1337</v>
      </c>
      <c r="D2573">
        <v>236</v>
      </c>
      <c r="E2573" t="s">
        <v>1441</v>
      </c>
      <c r="F2573" s="6" t="s">
        <v>1338</v>
      </c>
      <c r="G2573">
        <v>541126</v>
      </c>
      <c r="H2573" s="6" t="s">
        <v>171</v>
      </c>
      <c r="I2573" s="9">
        <v>60</v>
      </c>
      <c r="J2573">
        <v>0.5</v>
      </c>
      <c r="K2573">
        <v>1</v>
      </c>
      <c r="L2573">
        <v>0</v>
      </c>
    </row>
    <row r="2574" spans="1:12" x14ac:dyDescent="0.2">
      <c r="A2574" t="str">
        <f>Utdanningstilbud[[#This Row],[studiestednr]]&amp;"|"&amp;Utdanningstilbud[[#This Row],[tilbudkode]]</f>
        <v>703|PJLE1</v>
      </c>
      <c r="B2574">
        <v>703</v>
      </c>
      <c r="C2574" t="s">
        <v>1337</v>
      </c>
      <c r="D2574">
        <v>236</v>
      </c>
      <c r="E2574" t="s">
        <v>1441</v>
      </c>
      <c r="F2574" s="6" t="s">
        <v>2202</v>
      </c>
      <c r="G2574">
        <v>541126</v>
      </c>
      <c r="H2574" s="6" t="s">
        <v>171</v>
      </c>
      <c r="I2574" s="9">
        <v>60</v>
      </c>
      <c r="J2574">
        <v>0.5</v>
      </c>
      <c r="K2574">
        <v>3</v>
      </c>
      <c r="L2574">
        <v>4</v>
      </c>
    </row>
    <row r="2575" spans="1:12" x14ac:dyDescent="0.2">
      <c r="A2575" t="str">
        <f>Utdanningstilbud[[#This Row],[studiestednr]]&amp;"|"&amp;Utdanningstilbud[[#This Row],[tilbudkode]]</f>
        <v>703|PJLE22</v>
      </c>
      <c r="B2575">
        <v>703</v>
      </c>
      <c r="C2575" t="s">
        <v>1337</v>
      </c>
      <c r="D2575">
        <v>236</v>
      </c>
      <c r="E2575" t="s">
        <v>1441</v>
      </c>
      <c r="F2575" s="6" t="s">
        <v>759</v>
      </c>
      <c r="G2575">
        <v>541126</v>
      </c>
      <c r="H2575" s="6" t="s">
        <v>171</v>
      </c>
      <c r="I2575" s="9">
        <v>60</v>
      </c>
      <c r="J2575">
        <v>0.5</v>
      </c>
      <c r="K2575">
        <v>1</v>
      </c>
      <c r="L2575">
        <v>0</v>
      </c>
    </row>
    <row r="2576" spans="1:12" x14ac:dyDescent="0.2">
      <c r="A2576" t="str">
        <f>Utdanningstilbud[[#This Row],[studiestednr]]&amp;"|"&amp;Utdanningstilbud[[#This Row],[tilbudkode]]</f>
        <v>703|PRLE</v>
      </c>
      <c r="B2576">
        <v>703</v>
      </c>
      <c r="C2576" t="s">
        <v>1337</v>
      </c>
      <c r="D2576">
        <v>236</v>
      </c>
      <c r="E2576" t="s">
        <v>1441</v>
      </c>
      <c r="F2576" s="6" t="s">
        <v>2214</v>
      </c>
      <c r="G2576">
        <v>541157</v>
      </c>
      <c r="H2576" s="6" t="s">
        <v>1076</v>
      </c>
      <c r="I2576" s="9">
        <v>60</v>
      </c>
      <c r="J2576">
        <v>0.5</v>
      </c>
      <c r="K2576">
        <v>1</v>
      </c>
      <c r="L2576">
        <v>0</v>
      </c>
    </row>
    <row r="2577" spans="1:12" x14ac:dyDescent="0.2">
      <c r="A2577" t="str">
        <f>Utdanningstilbud[[#This Row],[studiestednr]]&amp;"|"&amp;Utdanningstilbud[[#This Row],[tilbudkode]]</f>
        <v>703|PRLE1</v>
      </c>
      <c r="B2577">
        <v>703</v>
      </c>
      <c r="C2577" t="s">
        <v>1337</v>
      </c>
      <c r="D2577">
        <v>236</v>
      </c>
      <c r="E2577" t="s">
        <v>1441</v>
      </c>
      <c r="F2577" s="6" t="s">
        <v>2207</v>
      </c>
      <c r="G2577">
        <v>541157</v>
      </c>
      <c r="H2577" s="6" t="s">
        <v>1076</v>
      </c>
      <c r="I2577" s="9">
        <v>60</v>
      </c>
      <c r="J2577">
        <v>0.5</v>
      </c>
      <c r="K2577">
        <v>3</v>
      </c>
      <c r="L2577">
        <v>4</v>
      </c>
    </row>
    <row r="2578" spans="1:12" x14ac:dyDescent="0.2">
      <c r="A2578" t="str">
        <f>Utdanningstilbud[[#This Row],[studiestednr]]&amp;"|"&amp;Utdanningstilbud[[#This Row],[tilbudkode]]</f>
        <v>703|PRLE22</v>
      </c>
      <c r="B2578">
        <v>703</v>
      </c>
      <c r="C2578" t="s">
        <v>1337</v>
      </c>
      <c r="D2578">
        <v>236</v>
      </c>
      <c r="E2578" t="s">
        <v>1441</v>
      </c>
      <c r="F2578" s="6" t="s">
        <v>1075</v>
      </c>
      <c r="G2578">
        <v>541157</v>
      </c>
      <c r="H2578" s="6" t="s">
        <v>1076</v>
      </c>
      <c r="I2578" s="9">
        <v>60</v>
      </c>
      <c r="J2578">
        <v>0.5</v>
      </c>
      <c r="K2578">
        <v>1</v>
      </c>
      <c r="L2578">
        <v>0</v>
      </c>
    </row>
    <row r="2579" spans="1:12" x14ac:dyDescent="0.2">
      <c r="A2579" t="str">
        <f>Utdanningstilbud[[#This Row],[studiestednr]]&amp;"|"&amp;Utdanningstilbud[[#This Row],[tilbudkode]]</f>
        <v>703|PROL</v>
      </c>
      <c r="B2579">
        <v>703</v>
      </c>
      <c r="C2579" t="s">
        <v>1337</v>
      </c>
      <c r="D2579">
        <v>236</v>
      </c>
      <c r="E2579" t="s">
        <v>1441</v>
      </c>
      <c r="F2579" s="6" t="s">
        <v>2198</v>
      </c>
      <c r="G2579">
        <v>541126</v>
      </c>
      <c r="H2579" s="6" t="s">
        <v>171</v>
      </c>
      <c r="I2579" s="9">
        <v>7.5</v>
      </c>
      <c r="J2579">
        <v>0.25</v>
      </c>
      <c r="K2579">
        <v>1</v>
      </c>
      <c r="L2579">
        <v>0</v>
      </c>
    </row>
    <row r="2580" spans="1:12" x14ac:dyDescent="0.2">
      <c r="A2580" t="str">
        <f>Utdanningstilbud[[#This Row],[studiestednr]]&amp;"|"&amp;Utdanningstilbud[[#This Row],[tilbudkode]]</f>
        <v>703|PSYK</v>
      </c>
      <c r="B2580">
        <v>703</v>
      </c>
      <c r="C2580" t="s">
        <v>1337</v>
      </c>
      <c r="D2580">
        <v>236</v>
      </c>
      <c r="E2580" t="s">
        <v>1441</v>
      </c>
      <c r="F2580" s="6" t="s">
        <v>707</v>
      </c>
      <c r="G2580">
        <v>569937</v>
      </c>
      <c r="H2580" s="6" t="s">
        <v>544</v>
      </c>
      <c r="I2580" s="9">
        <v>60</v>
      </c>
      <c r="J2580">
        <v>0.5</v>
      </c>
      <c r="K2580">
        <v>1</v>
      </c>
      <c r="L2580">
        <v>0</v>
      </c>
    </row>
    <row r="2581" spans="1:12" x14ac:dyDescent="0.2">
      <c r="A2581" t="str">
        <f>Utdanningstilbud[[#This Row],[studiestednr]]&amp;"|"&amp;Utdanningstilbud[[#This Row],[tilbudkode]]</f>
        <v>704|LOGKN1</v>
      </c>
      <c r="B2581">
        <v>704</v>
      </c>
      <c r="C2581" t="s">
        <v>973</v>
      </c>
      <c r="D2581">
        <v>236</v>
      </c>
      <c r="E2581" t="s">
        <v>1441</v>
      </c>
      <c r="F2581" s="6" t="s">
        <v>1073</v>
      </c>
      <c r="G2581">
        <v>581906</v>
      </c>
      <c r="H2581" s="6" t="s">
        <v>704</v>
      </c>
      <c r="I2581" s="10">
        <v>60</v>
      </c>
      <c r="J2581">
        <v>0.5</v>
      </c>
      <c r="K2581">
        <v>3</v>
      </c>
      <c r="L2581">
        <v>4</v>
      </c>
    </row>
    <row r="2582" spans="1:12" x14ac:dyDescent="0.2">
      <c r="A2582" t="str">
        <f>Utdanningstilbud[[#This Row],[studiestednr]]&amp;"|"&amp;Utdanningstilbud[[#This Row],[tilbudkode]]</f>
        <v>704|LOGKN22</v>
      </c>
      <c r="B2582">
        <v>704</v>
      </c>
      <c r="C2582" t="s">
        <v>973</v>
      </c>
      <c r="D2582">
        <v>236</v>
      </c>
      <c r="E2582" t="s">
        <v>1441</v>
      </c>
      <c r="F2582" s="6" t="s">
        <v>703</v>
      </c>
      <c r="G2582">
        <v>581906</v>
      </c>
      <c r="H2582" s="6" t="s">
        <v>704</v>
      </c>
      <c r="I2582" s="10">
        <v>60</v>
      </c>
      <c r="J2582">
        <v>0.5</v>
      </c>
      <c r="K2582">
        <v>3</v>
      </c>
      <c r="L2582">
        <v>4</v>
      </c>
    </row>
    <row r="2583" spans="1:12" x14ac:dyDescent="0.2">
      <c r="A2583" t="str">
        <f>Utdanningstilbud[[#This Row],[studiestednr]]&amp;"|"&amp;Utdanningstilbud[[#This Row],[tilbudkode]]</f>
        <v>705|KREFT1</v>
      </c>
      <c r="B2583">
        <v>705</v>
      </c>
      <c r="C2583" t="s">
        <v>1437</v>
      </c>
      <c r="D2583">
        <v>236</v>
      </c>
      <c r="E2583" t="s">
        <v>1441</v>
      </c>
      <c r="F2583" s="6" t="s">
        <v>1438</v>
      </c>
      <c r="G2583">
        <v>561906</v>
      </c>
      <c r="H2583" s="6" t="s">
        <v>486</v>
      </c>
      <c r="I2583" s="10">
        <v>60</v>
      </c>
      <c r="J2583">
        <v>0.5</v>
      </c>
      <c r="K2583">
        <v>3</v>
      </c>
      <c r="L2583">
        <v>20</v>
      </c>
    </row>
    <row r="2584" spans="1:12" x14ac:dyDescent="0.2">
      <c r="A2584" t="str">
        <f>Utdanningstilbud[[#This Row],[studiestednr]]&amp;"|"&amp;Utdanningstilbud[[#This Row],[tilbudkode]]</f>
        <v>708|SPES</v>
      </c>
      <c r="B2584">
        <v>708</v>
      </c>
      <c r="C2584" t="s">
        <v>2567</v>
      </c>
      <c r="D2584">
        <v>236</v>
      </c>
      <c r="E2584" t="s">
        <v>1441</v>
      </c>
      <c r="F2584" s="6" t="s">
        <v>2461</v>
      </c>
      <c r="G2584">
        <v>561932</v>
      </c>
      <c r="H2584" s="6" t="s">
        <v>2659</v>
      </c>
      <c r="I2584" s="10">
        <v>10</v>
      </c>
      <c r="J2584">
        <v>0.25</v>
      </c>
      <c r="K2584">
        <v>3</v>
      </c>
      <c r="L2584">
        <v>4</v>
      </c>
    </row>
    <row r="2585" spans="1:12" x14ac:dyDescent="0.2">
      <c r="A2585" t="str">
        <f>Utdanningstilbud[[#This Row],[studiestednr]]&amp;"|"&amp;Utdanningstilbud[[#This Row],[tilbudkode]]</f>
        <v>709|SPES</v>
      </c>
      <c r="B2585">
        <v>709</v>
      </c>
      <c r="C2585" t="s">
        <v>2568</v>
      </c>
      <c r="D2585">
        <v>236</v>
      </c>
      <c r="E2585" t="s">
        <v>1441</v>
      </c>
      <c r="F2585" s="6" t="s">
        <v>2461</v>
      </c>
      <c r="G2585">
        <v>561932</v>
      </c>
      <c r="H2585" s="6" t="s">
        <v>2659</v>
      </c>
      <c r="I2585" s="10">
        <v>10</v>
      </c>
      <c r="J2585">
        <v>0.25</v>
      </c>
      <c r="K2585">
        <v>3</v>
      </c>
      <c r="L2585">
        <v>4</v>
      </c>
    </row>
    <row r="2586" spans="1:12" x14ac:dyDescent="0.2">
      <c r="A2586" t="str">
        <f>Utdanningstilbud[[#This Row],[studiestednr]]&amp;"|"&amp;Utdanningstilbud[[#This Row],[tilbudkode]]</f>
        <v>599|Frontend</v>
      </c>
      <c r="B2586">
        <v>599</v>
      </c>
      <c r="C2586" t="s">
        <v>1446</v>
      </c>
      <c r="D2586">
        <v>237</v>
      </c>
      <c r="E2586" t="s">
        <v>1446</v>
      </c>
      <c r="F2586" s="6" t="s">
        <v>2462</v>
      </c>
      <c r="G2586">
        <v>554176</v>
      </c>
      <c r="H2586" s="6" t="s">
        <v>2463</v>
      </c>
      <c r="I2586" s="10">
        <v>30</v>
      </c>
      <c r="J2586">
        <v>1</v>
      </c>
      <c r="K2586">
        <v>2</v>
      </c>
      <c r="L2586">
        <v>0</v>
      </c>
    </row>
    <row r="2587" spans="1:12" x14ac:dyDescent="0.2">
      <c r="A2587" t="str">
        <f>Utdanningstilbud[[#This Row],[studiestednr]]&amp;"|"&amp;Utdanningstilbud[[#This Row],[tilbudkode]]</f>
        <v>599|Start IT</v>
      </c>
      <c r="B2587">
        <v>599</v>
      </c>
      <c r="C2587" t="s">
        <v>1446</v>
      </c>
      <c r="D2587">
        <v>237</v>
      </c>
      <c r="E2587" t="s">
        <v>1446</v>
      </c>
      <c r="F2587" s="6" t="s">
        <v>1447</v>
      </c>
      <c r="G2587">
        <v>554168</v>
      </c>
      <c r="H2587" s="6" t="s">
        <v>2464</v>
      </c>
      <c r="I2587" s="10">
        <v>30</v>
      </c>
      <c r="J2587">
        <v>1</v>
      </c>
      <c r="K2587">
        <v>2</v>
      </c>
      <c r="L2587">
        <v>0</v>
      </c>
    </row>
    <row r="2588" spans="1:12" x14ac:dyDescent="0.2">
      <c r="A2588" t="str">
        <f>Utdanningstilbud[[#This Row],[studiestednr]]&amp;"|"&amp;Utdanningstilbud[[#This Row],[tilbudkode]]</f>
        <v>599|Start IT</v>
      </c>
      <c r="B2588">
        <v>599</v>
      </c>
      <c r="C2588" t="s">
        <v>1446</v>
      </c>
      <c r="D2588">
        <v>237</v>
      </c>
      <c r="E2588" t="s">
        <v>1446</v>
      </c>
      <c r="F2588" s="6" t="s">
        <v>1447</v>
      </c>
      <c r="G2588">
        <v>554168</v>
      </c>
      <c r="H2588" s="6" t="s">
        <v>1448</v>
      </c>
      <c r="I2588" s="10">
        <v>30</v>
      </c>
      <c r="J2588">
        <v>1</v>
      </c>
      <c r="K2588">
        <v>2</v>
      </c>
      <c r="L2588">
        <v>0</v>
      </c>
    </row>
    <row r="2589" spans="1:12" x14ac:dyDescent="0.2">
      <c r="A2589" t="str">
        <f>Utdanningstilbud[[#This Row],[studiestednr]]&amp;"|"&amp;Utdanningstilbud[[#This Row],[tilbudkode]]</f>
        <v>600|INENTNS01</v>
      </c>
      <c r="B2589">
        <v>600</v>
      </c>
      <c r="C2589" t="s">
        <v>1449</v>
      </c>
      <c r="D2589">
        <v>238</v>
      </c>
      <c r="E2589" t="s">
        <v>1449</v>
      </c>
      <c r="F2589" s="6" t="s">
        <v>1450</v>
      </c>
      <c r="G2589">
        <v>541167</v>
      </c>
      <c r="H2589" s="6" t="s">
        <v>140</v>
      </c>
      <c r="I2589" s="10">
        <v>60</v>
      </c>
      <c r="J2589">
        <v>1</v>
      </c>
      <c r="K2589">
        <v>2</v>
      </c>
      <c r="L2589">
        <v>0</v>
      </c>
    </row>
    <row r="2590" spans="1:12" x14ac:dyDescent="0.2">
      <c r="A2590" t="str">
        <f>Utdanningstilbud[[#This Row],[studiestednr]]&amp;"|"&amp;Utdanningstilbud[[#This Row],[tilbudkode]]</f>
        <v>600|INENTNS02</v>
      </c>
      <c r="B2590">
        <v>600</v>
      </c>
      <c r="C2590" t="s">
        <v>1449</v>
      </c>
      <c r="D2590">
        <v>238</v>
      </c>
      <c r="E2590" t="s">
        <v>1449</v>
      </c>
      <c r="F2590" s="6" t="s">
        <v>2660</v>
      </c>
      <c r="G2590">
        <v>541167</v>
      </c>
      <c r="H2590" s="6" t="s">
        <v>2661</v>
      </c>
      <c r="I2590" s="10">
        <v>30</v>
      </c>
      <c r="J2590">
        <v>1</v>
      </c>
      <c r="K2590">
        <v>2</v>
      </c>
      <c r="L2590">
        <v>0</v>
      </c>
    </row>
    <row r="2591" spans="1:12" x14ac:dyDescent="0.2">
      <c r="A2591" t="str">
        <f>Utdanningstilbud[[#This Row],[studiestednr]]&amp;"|"&amp;Utdanningstilbud[[#This Row],[tilbudkode]]</f>
        <v>600|PRAKSNS02</v>
      </c>
      <c r="B2591">
        <v>600</v>
      </c>
      <c r="C2591" t="s">
        <v>1449</v>
      </c>
      <c r="D2591">
        <v>238</v>
      </c>
      <c r="E2591" t="s">
        <v>1449</v>
      </c>
      <c r="F2591" s="6" t="s">
        <v>1451</v>
      </c>
      <c r="G2591">
        <v>541167</v>
      </c>
      <c r="H2591" s="6" t="s">
        <v>1452</v>
      </c>
      <c r="I2591" s="10">
        <v>30</v>
      </c>
      <c r="J2591">
        <v>1</v>
      </c>
      <c r="K2591">
        <v>2</v>
      </c>
      <c r="L2591">
        <v>0</v>
      </c>
    </row>
    <row r="2592" spans="1:12" x14ac:dyDescent="0.2">
      <c r="A2592" t="str">
        <f>Utdanningstilbud[[#This Row],[studiestednr]]&amp;"|"&amp;Utdanningstilbud[[#This Row],[tilbudkode]]</f>
        <v>607|BRS</v>
      </c>
      <c r="B2592">
        <v>607</v>
      </c>
      <c r="C2592" t="s">
        <v>1467</v>
      </c>
      <c r="D2592">
        <v>243</v>
      </c>
      <c r="E2592" t="s">
        <v>1467</v>
      </c>
      <c r="F2592" s="6" t="s">
        <v>1468</v>
      </c>
      <c r="G2592">
        <v>582502</v>
      </c>
      <c r="H2592" s="6" t="s">
        <v>1469</v>
      </c>
      <c r="I2592" s="10">
        <v>120</v>
      </c>
      <c r="J2592">
        <v>1</v>
      </c>
      <c r="K2592">
        <v>1</v>
      </c>
      <c r="L2592">
        <v>0</v>
      </c>
    </row>
    <row r="2593" spans="1:12" x14ac:dyDescent="0.2">
      <c r="A2593" t="str">
        <f>Utdanningstilbud[[#This Row],[studiestednr]]&amp;"|"&amp;Utdanningstilbud[[#This Row],[tilbudkode]]</f>
        <v>629|FTB11D</v>
      </c>
      <c r="B2593">
        <v>629</v>
      </c>
      <c r="C2593" t="s">
        <v>1472</v>
      </c>
      <c r="D2593">
        <v>244</v>
      </c>
      <c r="E2593" t="s">
        <v>1473</v>
      </c>
      <c r="F2593" s="6" t="s">
        <v>1344</v>
      </c>
      <c r="G2593">
        <v>557126</v>
      </c>
      <c r="H2593" s="6" t="s">
        <v>1474</v>
      </c>
      <c r="I2593" s="10">
        <v>120</v>
      </c>
      <c r="J2593">
        <v>0.67</v>
      </c>
      <c r="K2593">
        <v>3</v>
      </c>
      <c r="L2593">
        <v>90</v>
      </c>
    </row>
    <row r="2594" spans="1:12" x14ac:dyDescent="0.2">
      <c r="A2594" t="str">
        <f>Utdanningstilbud[[#This Row],[studiestednr]]&amp;"|"&amp;Utdanningstilbud[[#This Row],[tilbudkode]]</f>
        <v>629|FTB80K</v>
      </c>
      <c r="B2594">
        <v>629</v>
      </c>
      <c r="C2594" t="s">
        <v>1472</v>
      </c>
      <c r="D2594">
        <v>244</v>
      </c>
      <c r="E2594" t="s">
        <v>1473</v>
      </c>
      <c r="F2594" s="6" t="s">
        <v>2465</v>
      </c>
      <c r="G2594">
        <v>557126</v>
      </c>
      <c r="H2594" s="6" t="s">
        <v>1474</v>
      </c>
      <c r="I2594" s="10">
        <v>120</v>
      </c>
      <c r="J2594">
        <v>0.67</v>
      </c>
      <c r="K2594">
        <v>3</v>
      </c>
      <c r="L2594">
        <v>90</v>
      </c>
    </row>
    <row r="2595" spans="1:12" x14ac:dyDescent="0.2">
      <c r="A2595" t="str">
        <f>Utdanningstilbud[[#This Row],[studiestednr]]&amp;"|"&amp;Utdanningstilbud[[#This Row],[tilbudkode]]</f>
        <v>630|FTM01H</v>
      </c>
      <c r="B2595">
        <v>630</v>
      </c>
      <c r="C2595" t="s">
        <v>1475</v>
      </c>
      <c r="D2595">
        <v>244</v>
      </c>
      <c r="E2595" t="s">
        <v>1473</v>
      </c>
      <c r="F2595" s="6" t="s">
        <v>68</v>
      </c>
      <c r="G2595">
        <v>581309</v>
      </c>
      <c r="H2595" s="6" t="s">
        <v>69</v>
      </c>
      <c r="I2595" s="9">
        <v>120</v>
      </c>
      <c r="J2595">
        <v>1</v>
      </c>
      <c r="K2595">
        <v>1</v>
      </c>
      <c r="L2595">
        <v>0</v>
      </c>
    </row>
    <row r="2596" spans="1:12" x14ac:dyDescent="0.2">
      <c r="A2596" t="str">
        <f>Utdanningstilbud[[#This Row],[studiestednr]]&amp;"|"&amp;Utdanningstilbud[[#This Row],[tilbudkode]]</f>
        <v>637|Tind100</v>
      </c>
      <c r="B2596">
        <v>637</v>
      </c>
      <c r="C2596" t="s">
        <v>2551</v>
      </c>
      <c r="D2596">
        <v>247</v>
      </c>
      <c r="E2596" t="s">
        <v>2466</v>
      </c>
      <c r="F2596" s="6" t="s">
        <v>2467</v>
      </c>
      <c r="G2596">
        <v>568906</v>
      </c>
      <c r="H2596" s="6" t="s">
        <v>2468</v>
      </c>
      <c r="I2596" s="9">
        <v>180</v>
      </c>
      <c r="J2596">
        <v>1</v>
      </c>
      <c r="K2596">
        <v>1</v>
      </c>
      <c r="L2596">
        <v>0</v>
      </c>
    </row>
    <row r="2597" spans="1:12" x14ac:dyDescent="0.2">
      <c r="A2597" t="str">
        <f>Utdanningstilbud[[#This Row],[studiestednr]]&amp;"|"&amp;Utdanningstilbud[[#This Row],[tilbudkode]]</f>
        <v>668|DES1002</v>
      </c>
      <c r="B2597">
        <v>668</v>
      </c>
      <c r="C2597" t="s">
        <v>2469</v>
      </c>
      <c r="D2597">
        <v>249</v>
      </c>
      <c r="E2597" t="s">
        <v>2469</v>
      </c>
      <c r="F2597" s="6" t="s">
        <v>2470</v>
      </c>
      <c r="G2597">
        <v>554169</v>
      </c>
      <c r="H2597" s="6" t="s">
        <v>2471</v>
      </c>
      <c r="I2597" s="9">
        <v>7.5</v>
      </c>
      <c r="J2597">
        <v>0.25</v>
      </c>
      <c r="K2597">
        <v>2</v>
      </c>
      <c r="L2597">
        <v>0</v>
      </c>
    </row>
    <row r="2598" spans="1:12" x14ac:dyDescent="0.2">
      <c r="A2598" t="str">
        <f>Utdanningstilbud[[#This Row],[studiestednr]]&amp;"|"&amp;Utdanningstilbud[[#This Row],[tilbudkode]]</f>
        <v>668|DES1002_N</v>
      </c>
      <c r="B2598">
        <v>668</v>
      </c>
      <c r="C2598" t="s">
        <v>2469</v>
      </c>
      <c r="D2598">
        <v>249</v>
      </c>
      <c r="E2598" t="s">
        <v>2469</v>
      </c>
      <c r="F2598" s="6" t="s">
        <v>2472</v>
      </c>
      <c r="G2598">
        <v>554169</v>
      </c>
      <c r="H2598" s="6" t="s">
        <v>2471</v>
      </c>
      <c r="I2598" s="9">
        <v>7.5</v>
      </c>
      <c r="J2598">
        <v>0.25</v>
      </c>
      <c r="K2598">
        <v>2</v>
      </c>
      <c r="L2598">
        <v>0</v>
      </c>
    </row>
    <row r="2599" spans="1:12" x14ac:dyDescent="0.2">
      <c r="A2599" t="str">
        <f>Utdanningstilbud[[#This Row],[studiestednr]]&amp;"|"&amp;Utdanningstilbud[[#This Row],[tilbudkode]]</f>
        <v>668|MIL3001_N</v>
      </c>
      <c r="B2599">
        <v>668</v>
      </c>
      <c r="C2599" t="s">
        <v>2469</v>
      </c>
      <c r="D2599">
        <v>249</v>
      </c>
      <c r="E2599" t="s">
        <v>2469</v>
      </c>
      <c r="F2599" s="6" t="s">
        <v>2662</v>
      </c>
      <c r="G2599">
        <v>536199</v>
      </c>
      <c r="H2599" s="6" t="s">
        <v>2663</v>
      </c>
      <c r="I2599" s="9">
        <v>15</v>
      </c>
      <c r="J2599">
        <v>0.5</v>
      </c>
      <c r="K2599">
        <v>2</v>
      </c>
      <c r="L2599">
        <v>0</v>
      </c>
    </row>
    <row r="2600" spans="1:12" x14ac:dyDescent="0.2">
      <c r="A2600" t="str">
        <f>Utdanningstilbud[[#This Row],[studiestednr]]&amp;"|"&amp;Utdanningstilbud[[#This Row],[tilbudkode]]</f>
        <v>668|MIL3002_N</v>
      </c>
      <c r="B2600">
        <v>668</v>
      </c>
      <c r="C2600" t="s">
        <v>2469</v>
      </c>
      <c r="D2600">
        <v>249</v>
      </c>
      <c r="E2600" t="s">
        <v>2469</v>
      </c>
      <c r="F2600" s="6" t="s">
        <v>2664</v>
      </c>
      <c r="G2600">
        <v>562199</v>
      </c>
      <c r="H2600" s="6" t="s">
        <v>2665</v>
      </c>
      <c r="I2600" s="9">
        <v>15</v>
      </c>
      <c r="J2600">
        <v>0.5</v>
      </c>
      <c r="K2600">
        <v>2</v>
      </c>
      <c r="L2600">
        <v>0</v>
      </c>
    </row>
    <row r="2601" spans="1:12" x14ac:dyDescent="0.2">
      <c r="A2601" t="str">
        <f>Utdanningstilbud[[#This Row],[studiestednr]]&amp;"|"&amp;Utdanningstilbud[[#This Row],[tilbudkode]]</f>
        <v>668|PRO1001</v>
      </c>
      <c r="B2601">
        <v>668</v>
      </c>
      <c r="C2601" t="s">
        <v>2469</v>
      </c>
      <c r="D2601">
        <v>249</v>
      </c>
      <c r="E2601" t="s">
        <v>2469</v>
      </c>
      <c r="F2601" s="6" t="s">
        <v>2473</v>
      </c>
      <c r="G2601">
        <v>554169</v>
      </c>
      <c r="H2601" s="6" t="s">
        <v>2474</v>
      </c>
      <c r="I2601" s="10">
        <v>7.5</v>
      </c>
      <c r="J2601">
        <v>0.25</v>
      </c>
      <c r="K2601">
        <v>2</v>
      </c>
      <c r="L2601">
        <v>0</v>
      </c>
    </row>
    <row r="2602" spans="1:12" x14ac:dyDescent="0.2">
      <c r="A2602" t="str">
        <f>Utdanningstilbud[[#This Row],[studiestednr]]&amp;"|"&amp;Utdanningstilbud[[#This Row],[tilbudkode]]</f>
        <v>668|PRO1001_N</v>
      </c>
      <c r="B2602">
        <v>668</v>
      </c>
      <c r="C2602" t="s">
        <v>2469</v>
      </c>
      <c r="D2602">
        <v>249</v>
      </c>
      <c r="E2602" t="s">
        <v>2469</v>
      </c>
      <c r="F2602" s="6" t="s">
        <v>2475</v>
      </c>
      <c r="G2602">
        <v>554169</v>
      </c>
      <c r="H2602" s="6" t="s">
        <v>2474</v>
      </c>
      <c r="I2602" s="10">
        <v>7.5</v>
      </c>
      <c r="J2602">
        <v>0.25</v>
      </c>
      <c r="K2602">
        <v>2</v>
      </c>
      <c r="L2602">
        <v>0</v>
      </c>
    </row>
    <row r="2603" spans="1:12" x14ac:dyDescent="0.2">
      <c r="A2603" t="str">
        <f>Utdanningstilbud[[#This Row],[studiestednr]]&amp;"|"&amp;Utdanningstilbud[[#This Row],[tilbudkode]]</f>
        <v>668|PRO1002</v>
      </c>
      <c r="B2603">
        <v>668</v>
      </c>
      <c r="C2603" t="s">
        <v>2469</v>
      </c>
      <c r="D2603">
        <v>249</v>
      </c>
      <c r="E2603" t="s">
        <v>2469</v>
      </c>
      <c r="F2603" s="6" t="s">
        <v>2476</v>
      </c>
      <c r="G2603">
        <v>554169</v>
      </c>
      <c r="H2603" s="6" t="s">
        <v>2477</v>
      </c>
      <c r="I2603" s="10">
        <v>7.5</v>
      </c>
      <c r="J2603">
        <v>0.25</v>
      </c>
      <c r="K2603">
        <v>2</v>
      </c>
      <c r="L2603">
        <v>0</v>
      </c>
    </row>
    <row r="2604" spans="1:12" x14ac:dyDescent="0.2">
      <c r="A2604" t="str">
        <f>Utdanningstilbud[[#This Row],[studiestednr]]&amp;"|"&amp;Utdanningstilbud[[#This Row],[tilbudkode]]</f>
        <v>668|PRO1002_N</v>
      </c>
      <c r="B2604">
        <v>668</v>
      </c>
      <c r="C2604" t="s">
        <v>2469</v>
      </c>
      <c r="D2604">
        <v>249</v>
      </c>
      <c r="E2604" t="s">
        <v>2469</v>
      </c>
      <c r="F2604" s="6" t="s">
        <v>2478</v>
      </c>
      <c r="G2604">
        <v>554169</v>
      </c>
      <c r="H2604" s="6" t="s">
        <v>2477</v>
      </c>
      <c r="I2604" s="10">
        <v>7.5</v>
      </c>
      <c r="J2604">
        <v>0.25</v>
      </c>
      <c r="K2604">
        <v>2</v>
      </c>
      <c r="L2604">
        <v>0</v>
      </c>
    </row>
    <row r="2605" spans="1:12" x14ac:dyDescent="0.2">
      <c r="A2605" t="str">
        <f>Utdanningstilbud[[#This Row],[studiestednr]]&amp;"|"&amp;Utdanningstilbud[[#This Row],[tilbudkode]]</f>
        <v>668|TEC1001</v>
      </c>
      <c r="B2605">
        <v>668</v>
      </c>
      <c r="C2605" t="s">
        <v>2469</v>
      </c>
      <c r="D2605">
        <v>249</v>
      </c>
      <c r="E2605" t="s">
        <v>2469</v>
      </c>
      <c r="F2605" s="6" t="s">
        <v>2479</v>
      </c>
      <c r="G2605">
        <v>554169</v>
      </c>
      <c r="H2605" s="6" t="s">
        <v>2480</v>
      </c>
      <c r="I2605" s="9">
        <v>7.5</v>
      </c>
      <c r="J2605">
        <v>0.25</v>
      </c>
      <c r="K2605">
        <v>2</v>
      </c>
      <c r="L2605">
        <v>0</v>
      </c>
    </row>
    <row r="2606" spans="1:12" x14ac:dyDescent="0.2">
      <c r="A2606" t="str">
        <f>Utdanningstilbud[[#This Row],[studiestednr]]&amp;"|"&amp;Utdanningstilbud[[#This Row],[tilbudkode]]</f>
        <v>668|TEC1001_N</v>
      </c>
      <c r="B2606">
        <v>668</v>
      </c>
      <c r="C2606" t="s">
        <v>2469</v>
      </c>
      <c r="D2606">
        <v>249</v>
      </c>
      <c r="E2606" t="s">
        <v>2469</v>
      </c>
      <c r="F2606" s="6" t="s">
        <v>2481</v>
      </c>
      <c r="G2606">
        <v>554169</v>
      </c>
      <c r="H2606" s="6" t="s">
        <v>2480</v>
      </c>
      <c r="I2606" s="9">
        <v>7.5</v>
      </c>
      <c r="J2606">
        <v>0.25</v>
      </c>
      <c r="K2606">
        <v>2</v>
      </c>
      <c r="L2606">
        <v>0</v>
      </c>
    </row>
    <row r="2607" spans="1:12" x14ac:dyDescent="0.2">
      <c r="A2607" t="str">
        <f>Utdanningstilbud[[#This Row],[studiestednr]]&amp;"|"&amp;Utdanningstilbud[[#This Row],[tilbudkode]]</f>
        <v>668|TFAG1001</v>
      </c>
      <c r="B2607">
        <v>668</v>
      </c>
      <c r="C2607" t="s">
        <v>2469</v>
      </c>
      <c r="D2607">
        <v>249</v>
      </c>
      <c r="E2607" t="s">
        <v>2469</v>
      </c>
      <c r="F2607" s="6" t="s">
        <v>2482</v>
      </c>
      <c r="G2607">
        <v>554169</v>
      </c>
      <c r="H2607" s="6" t="s">
        <v>2483</v>
      </c>
      <c r="I2607" s="9">
        <v>7.5</v>
      </c>
      <c r="J2607">
        <v>0.25</v>
      </c>
      <c r="K2607">
        <v>2</v>
      </c>
      <c r="L2607">
        <v>0</v>
      </c>
    </row>
    <row r="2608" spans="1:12" x14ac:dyDescent="0.2">
      <c r="A2608" t="str">
        <f>Utdanningstilbud[[#This Row],[studiestednr]]&amp;"|"&amp;Utdanningstilbud[[#This Row],[tilbudkode]]</f>
        <v>668|TFAG1001_N</v>
      </c>
      <c r="B2608">
        <v>668</v>
      </c>
      <c r="C2608" t="s">
        <v>2469</v>
      </c>
      <c r="D2608">
        <v>249</v>
      </c>
      <c r="E2608" t="s">
        <v>2469</v>
      </c>
      <c r="F2608" s="6" t="s">
        <v>2484</v>
      </c>
      <c r="G2608">
        <v>554169</v>
      </c>
      <c r="H2608" s="6" t="s">
        <v>2483</v>
      </c>
      <c r="I2608" s="9">
        <v>7.5</v>
      </c>
      <c r="J2608">
        <v>0.25</v>
      </c>
      <c r="K2608">
        <v>2</v>
      </c>
      <c r="L2608">
        <v>0</v>
      </c>
    </row>
    <row r="2609" spans="1:12" x14ac:dyDescent="0.2">
      <c r="A2609" t="str">
        <f>Utdanningstilbud[[#This Row],[studiestednr]]&amp;"|"&amp;Utdanningstilbud[[#This Row],[tilbudkode]]</f>
        <v>668|TMIC1001</v>
      </c>
      <c r="B2609">
        <v>668</v>
      </c>
      <c r="C2609" t="s">
        <v>2469</v>
      </c>
      <c r="D2609">
        <v>249</v>
      </c>
      <c r="E2609" t="s">
        <v>2469</v>
      </c>
      <c r="F2609" s="6" t="s">
        <v>2485</v>
      </c>
      <c r="G2609">
        <v>554169</v>
      </c>
      <c r="H2609" s="6" t="s">
        <v>2486</v>
      </c>
      <c r="I2609" s="9">
        <v>2.5</v>
      </c>
      <c r="J2609">
        <v>0.08</v>
      </c>
      <c r="K2609">
        <v>2</v>
      </c>
      <c r="L2609">
        <v>0</v>
      </c>
    </row>
    <row r="2610" spans="1:12" x14ac:dyDescent="0.2">
      <c r="A2610" t="str">
        <f>Utdanningstilbud[[#This Row],[studiestednr]]&amp;"|"&amp;Utdanningstilbud[[#This Row],[tilbudkode]]</f>
        <v>668|TMIC1001_N</v>
      </c>
      <c r="B2610">
        <v>668</v>
      </c>
      <c r="C2610" t="s">
        <v>2469</v>
      </c>
      <c r="D2610">
        <v>249</v>
      </c>
      <c r="E2610" t="s">
        <v>2469</v>
      </c>
      <c r="F2610" s="6" t="s">
        <v>2487</v>
      </c>
      <c r="G2610">
        <v>554169</v>
      </c>
      <c r="H2610" s="6" t="s">
        <v>2486</v>
      </c>
      <c r="I2610" s="9">
        <v>2.5</v>
      </c>
      <c r="J2610">
        <v>0.08</v>
      </c>
      <c r="K2610">
        <v>2</v>
      </c>
      <c r="L2610">
        <v>0</v>
      </c>
    </row>
    <row r="2611" spans="1:12" x14ac:dyDescent="0.2">
      <c r="A2611" t="str">
        <f>Utdanningstilbud[[#This Row],[studiestednr]]&amp;"|"&amp;Utdanningstilbud[[#This Row],[tilbudkode]]</f>
        <v>668|TPDE2001</v>
      </c>
      <c r="B2611">
        <v>668</v>
      </c>
      <c r="C2611" t="s">
        <v>2469</v>
      </c>
      <c r="D2611">
        <v>249</v>
      </c>
      <c r="E2611" t="s">
        <v>2469</v>
      </c>
      <c r="F2611" s="6" t="s">
        <v>2488</v>
      </c>
      <c r="G2611">
        <v>554169</v>
      </c>
      <c r="H2611" s="6" t="s">
        <v>2489</v>
      </c>
      <c r="I2611" s="9">
        <v>7.5</v>
      </c>
      <c r="J2611">
        <v>0.25</v>
      </c>
      <c r="K2611">
        <v>2</v>
      </c>
      <c r="L2611">
        <v>0</v>
      </c>
    </row>
    <row r="2612" spans="1:12" x14ac:dyDescent="0.2">
      <c r="A2612" t="str">
        <f>Utdanningstilbud[[#This Row],[studiestednr]]&amp;"|"&amp;Utdanningstilbud[[#This Row],[tilbudkode]]</f>
        <v>668|TPDE2001_N</v>
      </c>
      <c r="B2612">
        <v>668</v>
      </c>
      <c r="C2612" t="s">
        <v>2469</v>
      </c>
      <c r="D2612">
        <v>249</v>
      </c>
      <c r="E2612" t="s">
        <v>2469</v>
      </c>
      <c r="F2612" s="6" t="s">
        <v>2490</v>
      </c>
      <c r="G2612">
        <v>554169</v>
      </c>
      <c r="H2612" s="6" t="s">
        <v>2489</v>
      </c>
      <c r="I2612" s="9">
        <v>7.5</v>
      </c>
      <c r="J2612">
        <v>0.25</v>
      </c>
      <c r="K2612">
        <v>2</v>
      </c>
      <c r="L2612">
        <v>0</v>
      </c>
    </row>
    <row r="2613" spans="1:12" x14ac:dyDescent="0.2">
      <c r="A2613" t="str">
        <f>Utdanningstilbud[[#This Row],[studiestednr]]&amp;"|"&amp;Utdanningstilbud[[#This Row],[tilbudkode]]</f>
        <v>668|TPKD0001</v>
      </c>
      <c r="B2613">
        <v>668</v>
      </c>
      <c r="C2613" t="s">
        <v>2469</v>
      </c>
      <c r="D2613">
        <v>249</v>
      </c>
      <c r="E2613" t="s">
        <v>2469</v>
      </c>
      <c r="F2613" s="6" t="s">
        <v>2491</v>
      </c>
      <c r="G2613">
        <v>554169</v>
      </c>
      <c r="H2613" s="6" t="s">
        <v>2492</v>
      </c>
      <c r="I2613" s="9">
        <v>30</v>
      </c>
      <c r="J2613">
        <v>1</v>
      </c>
      <c r="K2613">
        <v>2</v>
      </c>
      <c r="L2613">
        <v>0</v>
      </c>
    </row>
    <row r="2614" spans="1:12" x14ac:dyDescent="0.2">
      <c r="A2614" t="str">
        <f>Utdanningstilbud[[#This Row],[studiestednr]]&amp;"|"&amp;Utdanningstilbud[[#This Row],[tilbudkode]]</f>
        <v>668|TPKD0001_N</v>
      </c>
      <c r="B2614">
        <v>668</v>
      </c>
      <c r="C2614" t="s">
        <v>2469</v>
      </c>
      <c r="D2614">
        <v>249</v>
      </c>
      <c r="E2614" t="s">
        <v>2469</v>
      </c>
      <c r="F2614" s="6" t="s">
        <v>2493</v>
      </c>
      <c r="G2614">
        <v>554169</v>
      </c>
      <c r="H2614" s="6" t="s">
        <v>2492</v>
      </c>
      <c r="I2614" s="9">
        <v>30</v>
      </c>
      <c r="J2614">
        <v>1</v>
      </c>
      <c r="K2614">
        <v>2</v>
      </c>
      <c r="L2614">
        <v>0</v>
      </c>
    </row>
    <row r="2615" spans="1:12" x14ac:dyDescent="0.2">
      <c r="A2615" t="str">
        <f>Utdanningstilbud[[#This Row],[studiestednr]]&amp;"|"&amp;Utdanningstilbud[[#This Row],[tilbudkode]]</f>
        <v>668|TPKD0001_N</v>
      </c>
      <c r="B2615">
        <v>668</v>
      </c>
      <c r="C2615" t="s">
        <v>2469</v>
      </c>
      <c r="D2615">
        <v>249</v>
      </c>
      <c r="E2615" t="s">
        <v>2469</v>
      </c>
      <c r="F2615" s="6" t="s">
        <v>2493</v>
      </c>
      <c r="G2615">
        <v>554169</v>
      </c>
      <c r="H2615" s="6" t="s">
        <v>2666</v>
      </c>
      <c r="I2615" s="9">
        <v>30</v>
      </c>
      <c r="J2615">
        <v>1</v>
      </c>
      <c r="K2615">
        <v>2</v>
      </c>
      <c r="L2615">
        <v>0</v>
      </c>
    </row>
    <row r="2616" spans="1:12" x14ac:dyDescent="0.2">
      <c r="A2616" t="str">
        <f>Utdanningstilbud[[#This Row],[studiestednr]]&amp;"|"&amp;Utdanningstilbud[[#This Row],[tilbudkode]]</f>
        <v>668|TPKF0001</v>
      </c>
      <c r="B2616">
        <v>668</v>
      </c>
      <c r="C2616" t="s">
        <v>2469</v>
      </c>
      <c r="D2616">
        <v>249</v>
      </c>
      <c r="E2616" t="s">
        <v>2469</v>
      </c>
      <c r="F2616" s="6" t="s">
        <v>2494</v>
      </c>
      <c r="G2616">
        <v>554169</v>
      </c>
      <c r="H2616" s="6" t="s">
        <v>2495</v>
      </c>
      <c r="I2616" s="9">
        <v>15</v>
      </c>
      <c r="J2616">
        <v>0.5</v>
      </c>
      <c r="K2616">
        <v>2</v>
      </c>
      <c r="L2616">
        <v>0</v>
      </c>
    </row>
    <row r="2617" spans="1:12" x14ac:dyDescent="0.2">
      <c r="A2617" t="str">
        <f>Utdanningstilbud[[#This Row],[studiestednr]]&amp;"|"&amp;Utdanningstilbud[[#This Row],[tilbudkode]]</f>
        <v>668|TPKF0001_N</v>
      </c>
      <c r="B2617">
        <v>668</v>
      </c>
      <c r="C2617" t="s">
        <v>2469</v>
      </c>
      <c r="D2617">
        <v>249</v>
      </c>
      <c r="E2617" t="s">
        <v>2469</v>
      </c>
      <c r="F2617" s="6" t="s">
        <v>2496</v>
      </c>
      <c r="G2617">
        <v>554169</v>
      </c>
      <c r="H2617" s="6" t="s">
        <v>2495</v>
      </c>
      <c r="I2617" s="9">
        <v>15</v>
      </c>
      <c r="J2617">
        <v>0.5</v>
      </c>
      <c r="K2617">
        <v>2</v>
      </c>
      <c r="L2617">
        <v>0</v>
      </c>
    </row>
    <row r="2618" spans="1:12" x14ac:dyDescent="0.2">
      <c r="A2618" t="str">
        <f>Utdanningstilbud[[#This Row],[studiestednr]]&amp;"|"&amp;Utdanningstilbud[[#This Row],[tilbudkode]]</f>
        <v>668|TPKF0001_N</v>
      </c>
      <c r="B2618">
        <v>668</v>
      </c>
      <c r="C2618" t="s">
        <v>2469</v>
      </c>
      <c r="D2618">
        <v>249</v>
      </c>
      <c r="E2618" t="s">
        <v>2469</v>
      </c>
      <c r="F2618" s="6" t="s">
        <v>2496</v>
      </c>
      <c r="G2618">
        <v>554169</v>
      </c>
      <c r="H2618" s="6" t="s">
        <v>2667</v>
      </c>
      <c r="I2618" s="9">
        <v>15</v>
      </c>
      <c r="J2618">
        <v>0.5</v>
      </c>
      <c r="K2618">
        <v>2</v>
      </c>
      <c r="L2618">
        <v>0</v>
      </c>
    </row>
    <row r="2619" spans="1:12" x14ac:dyDescent="0.2">
      <c r="A2619" t="str">
        <f>Utdanningstilbud[[#This Row],[studiestednr]]&amp;"|"&amp;Utdanningstilbud[[#This Row],[tilbudkode]]</f>
        <v>668|TPKU0001</v>
      </c>
      <c r="B2619">
        <v>668</v>
      </c>
      <c r="C2619" t="s">
        <v>2469</v>
      </c>
      <c r="D2619">
        <v>249</v>
      </c>
      <c r="E2619" t="s">
        <v>2469</v>
      </c>
      <c r="F2619" s="6" t="s">
        <v>2497</v>
      </c>
      <c r="G2619">
        <v>554169</v>
      </c>
      <c r="H2619" s="6" t="s">
        <v>2498</v>
      </c>
      <c r="I2619" s="9">
        <v>15</v>
      </c>
      <c r="J2619">
        <v>0.5</v>
      </c>
      <c r="K2619">
        <v>2</v>
      </c>
      <c r="L2619">
        <v>0</v>
      </c>
    </row>
    <row r="2620" spans="1:12" x14ac:dyDescent="0.2">
      <c r="A2620" t="str">
        <f>Utdanningstilbud[[#This Row],[studiestednr]]&amp;"|"&amp;Utdanningstilbud[[#This Row],[tilbudkode]]</f>
        <v>668|TPKU0001_N</v>
      </c>
      <c r="B2620">
        <v>668</v>
      </c>
      <c r="C2620" t="s">
        <v>2469</v>
      </c>
      <c r="D2620">
        <v>249</v>
      </c>
      <c r="E2620" t="s">
        <v>2469</v>
      </c>
      <c r="F2620" s="6" t="s">
        <v>2499</v>
      </c>
      <c r="G2620">
        <v>554169</v>
      </c>
      <c r="H2620" s="6" t="s">
        <v>2498</v>
      </c>
      <c r="I2620" s="9">
        <v>15</v>
      </c>
      <c r="J2620">
        <v>0.5</v>
      </c>
      <c r="K2620">
        <v>2</v>
      </c>
      <c r="L2620">
        <v>0</v>
      </c>
    </row>
    <row r="2621" spans="1:12" x14ac:dyDescent="0.2">
      <c r="A2621" t="str">
        <f>Utdanningstilbud[[#This Row],[studiestednr]]&amp;"|"&amp;Utdanningstilbud[[#This Row],[tilbudkode]]</f>
        <v>668|TPPR2001</v>
      </c>
      <c r="B2621">
        <v>668</v>
      </c>
      <c r="C2621" t="s">
        <v>2469</v>
      </c>
      <c r="D2621">
        <v>249</v>
      </c>
      <c r="E2621" t="s">
        <v>2469</v>
      </c>
      <c r="F2621" s="6" t="s">
        <v>2500</v>
      </c>
      <c r="G2621">
        <v>554169</v>
      </c>
      <c r="H2621" s="6" t="s">
        <v>2501</v>
      </c>
      <c r="I2621" s="9">
        <v>7.5</v>
      </c>
      <c r="J2621">
        <v>0.25</v>
      </c>
      <c r="K2621">
        <v>2</v>
      </c>
      <c r="L2621">
        <v>0</v>
      </c>
    </row>
    <row r="2622" spans="1:12" x14ac:dyDescent="0.2">
      <c r="A2622" t="str">
        <f>Utdanningstilbud[[#This Row],[studiestednr]]&amp;"|"&amp;Utdanningstilbud[[#This Row],[tilbudkode]]</f>
        <v>668|TPPR2001_N</v>
      </c>
      <c r="B2622">
        <v>668</v>
      </c>
      <c r="C2622" t="s">
        <v>2469</v>
      </c>
      <c r="D2622">
        <v>249</v>
      </c>
      <c r="E2622" t="s">
        <v>2469</v>
      </c>
      <c r="F2622" s="6" t="s">
        <v>2502</v>
      </c>
      <c r="G2622">
        <v>554169</v>
      </c>
      <c r="H2622" s="6" t="s">
        <v>2501</v>
      </c>
      <c r="I2622" s="9">
        <v>7.5</v>
      </c>
      <c r="J2622">
        <v>0.25</v>
      </c>
      <c r="K2622">
        <v>2</v>
      </c>
      <c r="L2622">
        <v>0</v>
      </c>
    </row>
    <row r="2623" spans="1:12" x14ac:dyDescent="0.2">
      <c r="A2623" t="str">
        <f>Utdanningstilbud[[#This Row],[studiestednr]]&amp;"|"&amp;Utdanningstilbud[[#This Row],[tilbudkode]]</f>
        <v>668|TPPU2001</v>
      </c>
      <c r="B2623">
        <v>668</v>
      </c>
      <c r="C2623" t="s">
        <v>2469</v>
      </c>
      <c r="D2623">
        <v>249</v>
      </c>
      <c r="E2623" t="s">
        <v>2469</v>
      </c>
      <c r="F2623" s="6" t="s">
        <v>2503</v>
      </c>
      <c r="G2623">
        <v>554169</v>
      </c>
      <c r="H2623" s="6" t="s">
        <v>2504</v>
      </c>
      <c r="I2623" s="9">
        <v>7.5</v>
      </c>
      <c r="J2623">
        <v>0.25</v>
      </c>
      <c r="K2623">
        <v>2</v>
      </c>
      <c r="L2623">
        <v>0</v>
      </c>
    </row>
    <row r="2624" spans="1:12" x14ac:dyDescent="0.2">
      <c r="A2624" t="str">
        <f>Utdanningstilbud[[#This Row],[studiestednr]]&amp;"|"&amp;Utdanningstilbud[[#This Row],[tilbudkode]]</f>
        <v>668|TPPU2001_N</v>
      </c>
      <c r="B2624">
        <v>668</v>
      </c>
      <c r="C2624" t="s">
        <v>2469</v>
      </c>
      <c r="D2624">
        <v>249</v>
      </c>
      <c r="E2624" t="s">
        <v>2469</v>
      </c>
      <c r="F2624" s="6" t="s">
        <v>2505</v>
      </c>
      <c r="G2624">
        <v>554169</v>
      </c>
      <c r="H2624" s="6" t="s">
        <v>2504</v>
      </c>
      <c r="I2624" s="9">
        <v>7.5</v>
      </c>
      <c r="J2624">
        <v>0.25</v>
      </c>
      <c r="K2624">
        <v>2</v>
      </c>
      <c r="L2624">
        <v>0</v>
      </c>
    </row>
    <row r="2625" spans="1:12" x14ac:dyDescent="0.2">
      <c r="A2625" t="str">
        <f>Utdanningstilbud[[#This Row],[studiestednr]]&amp;"|"&amp;Utdanningstilbud[[#This Row],[tilbudkode]]</f>
        <v>668|WEB0003</v>
      </c>
      <c r="B2625">
        <v>668</v>
      </c>
      <c r="C2625" t="s">
        <v>2469</v>
      </c>
      <c r="D2625">
        <v>249</v>
      </c>
      <c r="E2625" t="s">
        <v>2469</v>
      </c>
      <c r="F2625" s="6" t="s">
        <v>2506</v>
      </c>
      <c r="G2625">
        <v>554169</v>
      </c>
      <c r="H2625" s="6" t="s">
        <v>2507</v>
      </c>
      <c r="I2625" s="9">
        <v>15</v>
      </c>
      <c r="J2625">
        <v>0.5</v>
      </c>
      <c r="K2625">
        <v>2</v>
      </c>
      <c r="L2625">
        <v>0</v>
      </c>
    </row>
    <row r="2626" spans="1:12" x14ac:dyDescent="0.2">
      <c r="A2626" t="str">
        <f>Utdanningstilbud[[#This Row],[studiestednr]]&amp;"|"&amp;Utdanningstilbud[[#This Row],[tilbudkode]]</f>
        <v>668|WEB0003_N</v>
      </c>
      <c r="B2626">
        <v>668</v>
      </c>
      <c r="C2626" t="s">
        <v>2469</v>
      </c>
      <c r="D2626">
        <v>249</v>
      </c>
      <c r="E2626" t="s">
        <v>2469</v>
      </c>
      <c r="F2626" s="6" t="s">
        <v>2508</v>
      </c>
      <c r="G2626">
        <v>554169</v>
      </c>
      <c r="H2626" s="6" t="s">
        <v>2507</v>
      </c>
      <c r="I2626" s="9">
        <v>15</v>
      </c>
      <c r="J2626">
        <v>0.5</v>
      </c>
      <c r="K2626">
        <v>2</v>
      </c>
      <c r="L2626">
        <v>0</v>
      </c>
    </row>
    <row r="2627" spans="1:12" x14ac:dyDescent="0.2">
      <c r="A2627" t="str">
        <f>Utdanningstilbud[[#This Row],[studiestednr]]&amp;"|"&amp;Utdanningstilbud[[#This Row],[tilbudkode]]</f>
        <v>668|WEB0003_N</v>
      </c>
      <c r="B2627">
        <v>668</v>
      </c>
      <c r="C2627" t="s">
        <v>2469</v>
      </c>
      <c r="D2627">
        <v>249</v>
      </c>
      <c r="E2627" t="s">
        <v>2469</v>
      </c>
      <c r="F2627" s="6" t="s">
        <v>2508</v>
      </c>
      <c r="G2627">
        <v>554169</v>
      </c>
      <c r="H2627" s="6" t="s">
        <v>2668</v>
      </c>
      <c r="I2627" s="9">
        <v>15</v>
      </c>
      <c r="J2627">
        <v>0.5</v>
      </c>
      <c r="K2627">
        <v>2</v>
      </c>
      <c r="L2627">
        <v>0</v>
      </c>
    </row>
    <row r="2628" spans="1:12" x14ac:dyDescent="0.2">
      <c r="A2628" t="str">
        <f>Utdanningstilbud[[#This Row],[studiestednr]]&amp;"|"&amp;Utdanningstilbud[[#This Row],[tilbudkode]]</f>
        <v>668|WEB0004</v>
      </c>
      <c r="B2628">
        <v>668</v>
      </c>
      <c r="C2628" t="s">
        <v>2469</v>
      </c>
      <c r="D2628">
        <v>249</v>
      </c>
      <c r="E2628" t="s">
        <v>2469</v>
      </c>
      <c r="F2628" s="6" t="s">
        <v>2509</v>
      </c>
      <c r="G2628">
        <v>554169</v>
      </c>
      <c r="H2628" s="6" t="s">
        <v>2510</v>
      </c>
      <c r="I2628" s="9">
        <v>15</v>
      </c>
      <c r="J2628">
        <v>0.5</v>
      </c>
      <c r="K2628">
        <v>2</v>
      </c>
      <c r="L2628">
        <v>0</v>
      </c>
    </row>
    <row r="2629" spans="1:12" x14ac:dyDescent="0.2">
      <c r="A2629" t="str">
        <f>Utdanningstilbud[[#This Row],[studiestednr]]&amp;"|"&amp;Utdanningstilbud[[#This Row],[tilbudkode]]</f>
        <v>668|WEB0004_N</v>
      </c>
      <c r="B2629">
        <v>668</v>
      </c>
      <c r="C2629" t="s">
        <v>2469</v>
      </c>
      <c r="D2629">
        <v>249</v>
      </c>
      <c r="E2629" t="s">
        <v>2469</v>
      </c>
      <c r="F2629" s="6" t="s">
        <v>2511</v>
      </c>
      <c r="G2629">
        <v>554169</v>
      </c>
      <c r="H2629" s="6" t="s">
        <v>2510</v>
      </c>
      <c r="I2629" s="9">
        <v>15</v>
      </c>
      <c r="J2629">
        <v>0.5</v>
      </c>
      <c r="K2629">
        <v>2</v>
      </c>
      <c r="L2629">
        <v>0</v>
      </c>
    </row>
    <row r="2630" spans="1:12" x14ac:dyDescent="0.2">
      <c r="A2630" t="str">
        <f>Utdanningstilbud[[#This Row],[studiestednr]]&amp;"|"&amp;Utdanningstilbud[[#This Row],[tilbudkode]]</f>
        <v>668|WEB0004_N</v>
      </c>
      <c r="B2630">
        <v>668</v>
      </c>
      <c r="C2630" t="s">
        <v>2469</v>
      </c>
      <c r="D2630">
        <v>249</v>
      </c>
      <c r="E2630" t="s">
        <v>2469</v>
      </c>
      <c r="F2630" s="6" t="s">
        <v>2511</v>
      </c>
      <c r="G2630">
        <v>554169</v>
      </c>
      <c r="H2630" s="6" t="s">
        <v>2669</v>
      </c>
      <c r="I2630" s="9">
        <v>15</v>
      </c>
      <c r="J2630">
        <v>0.5</v>
      </c>
      <c r="K2630">
        <v>2</v>
      </c>
      <c r="L2630">
        <v>0</v>
      </c>
    </row>
    <row r="2631" spans="1:12" x14ac:dyDescent="0.2">
      <c r="A2631" t="str">
        <f>Utdanningstilbud[[#This Row],[studiestednr]]&amp;"|"&amp;Utdanningstilbud[[#This Row],[tilbudkode]]</f>
        <v>668|WEB0005</v>
      </c>
      <c r="B2631">
        <v>668</v>
      </c>
      <c r="C2631" t="s">
        <v>2469</v>
      </c>
      <c r="D2631">
        <v>249</v>
      </c>
      <c r="E2631" t="s">
        <v>2469</v>
      </c>
      <c r="F2631" s="6" t="s">
        <v>2512</v>
      </c>
      <c r="G2631">
        <v>554169</v>
      </c>
      <c r="H2631" s="6" t="s">
        <v>2513</v>
      </c>
      <c r="I2631" s="9">
        <v>15</v>
      </c>
      <c r="J2631">
        <v>0.5</v>
      </c>
      <c r="K2631">
        <v>2</v>
      </c>
      <c r="L2631">
        <v>0</v>
      </c>
    </row>
    <row r="2632" spans="1:12" x14ac:dyDescent="0.2">
      <c r="A2632" t="str">
        <f>Utdanningstilbud[[#This Row],[studiestednr]]&amp;"|"&amp;Utdanningstilbud[[#This Row],[tilbudkode]]</f>
        <v>668|WEB0005_N</v>
      </c>
      <c r="B2632">
        <v>668</v>
      </c>
      <c r="C2632" t="s">
        <v>2469</v>
      </c>
      <c r="D2632">
        <v>249</v>
      </c>
      <c r="E2632" t="s">
        <v>2469</v>
      </c>
      <c r="F2632" s="6" t="s">
        <v>2514</v>
      </c>
      <c r="G2632">
        <v>554169</v>
      </c>
      <c r="H2632" s="6" t="s">
        <v>2513</v>
      </c>
      <c r="I2632" s="9">
        <v>15</v>
      </c>
      <c r="J2632">
        <v>0.5</v>
      </c>
      <c r="K2632">
        <v>2</v>
      </c>
      <c r="L2632">
        <v>0</v>
      </c>
    </row>
    <row r="2633" spans="1:12" x14ac:dyDescent="0.2">
      <c r="A2633" t="str">
        <f>Utdanningstilbud[[#This Row],[studiestednr]]&amp;"|"&amp;Utdanningstilbud[[#This Row],[tilbudkode]]</f>
        <v>668|WEB0005_N</v>
      </c>
      <c r="B2633">
        <v>668</v>
      </c>
      <c r="C2633" t="s">
        <v>2469</v>
      </c>
      <c r="D2633">
        <v>249</v>
      </c>
      <c r="E2633" t="s">
        <v>2469</v>
      </c>
      <c r="F2633" s="6" t="s">
        <v>2514</v>
      </c>
      <c r="G2633">
        <v>554169</v>
      </c>
      <c r="H2633" s="6" t="s">
        <v>2670</v>
      </c>
      <c r="I2633" s="9">
        <v>15</v>
      </c>
      <c r="J2633">
        <v>0.5</v>
      </c>
      <c r="K2633">
        <v>2</v>
      </c>
      <c r="L2633">
        <v>0</v>
      </c>
    </row>
    <row r="2634" spans="1:12" x14ac:dyDescent="0.2">
      <c r="A2634" t="str">
        <f>Utdanningstilbud[[#This Row],[studiestednr]]&amp;"|"&amp;Utdanningstilbud[[#This Row],[tilbudkode]]</f>
        <v>668|WEB0006_N</v>
      </c>
      <c r="B2634">
        <v>668</v>
      </c>
      <c r="C2634" t="s">
        <v>2469</v>
      </c>
      <c r="D2634">
        <v>249</v>
      </c>
      <c r="E2634" t="s">
        <v>2469</v>
      </c>
      <c r="F2634" s="6" t="s">
        <v>2671</v>
      </c>
      <c r="G2634">
        <v>554169</v>
      </c>
      <c r="H2634" s="6" t="s">
        <v>2672</v>
      </c>
      <c r="I2634" s="9">
        <v>30</v>
      </c>
      <c r="J2634">
        <v>1</v>
      </c>
      <c r="K2634">
        <v>2</v>
      </c>
      <c r="L2634">
        <v>0</v>
      </c>
    </row>
    <row r="2635" spans="1:12" x14ac:dyDescent="0.2">
      <c r="A2635" t="str">
        <f>Utdanningstilbud[[#This Row],[studiestednr]]&amp;"|"&amp;Utdanningstilbud[[#This Row],[tilbudkode]]</f>
        <v>668|WEB0007_N</v>
      </c>
      <c r="B2635">
        <v>668</v>
      </c>
      <c r="C2635" t="s">
        <v>2469</v>
      </c>
      <c r="D2635">
        <v>249</v>
      </c>
      <c r="E2635" t="s">
        <v>2469</v>
      </c>
      <c r="F2635" s="6" t="s">
        <v>2673</v>
      </c>
      <c r="G2635">
        <v>554169</v>
      </c>
      <c r="H2635" s="6" t="s">
        <v>2674</v>
      </c>
      <c r="I2635" s="9">
        <v>30</v>
      </c>
      <c r="J2635">
        <v>1</v>
      </c>
      <c r="K2635">
        <v>2</v>
      </c>
      <c r="L2635">
        <v>0</v>
      </c>
    </row>
    <row r="2636" spans="1:12" x14ac:dyDescent="0.2">
      <c r="A2636" t="str">
        <f>Utdanningstilbud[[#This Row],[studiestednr]]&amp;"|"&amp;Utdanningstilbud[[#This Row],[tilbudkode]]</f>
        <v>668|WEB0008_N</v>
      </c>
      <c r="B2636">
        <v>668</v>
      </c>
      <c r="C2636" t="s">
        <v>2469</v>
      </c>
      <c r="D2636">
        <v>249</v>
      </c>
      <c r="E2636" t="s">
        <v>2469</v>
      </c>
      <c r="F2636" s="6" t="s">
        <v>2675</v>
      </c>
      <c r="G2636">
        <v>554169</v>
      </c>
      <c r="H2636" s="6" t="s">
        <v>2676</v>
      </c>
      <c r="I2636" s="9">
        <v>30</v>
      </c>
      <c r="J2636">
        <v>1</v>
      </c>
      <c r="K2636">
        <v>2</v>
      </c>
      <c r="L2636">
        <v>0</v>
      </c>
    </row>
    <row r="2637" spans="1:12" x14ac:dyDescent="0.2">
      <c r="A2637" t="str">
        <f>Utdanningstilbud[[#This Row],[studiestednr]]&amp;"|"&amp;Utdanningstilbud[[#This Row],[tilbudkode]]</f>
        <v>668|WEB0009_N</v>
      </c>
      <c r="B2637">
        <v>668</v>
      </c>
      <c r="C2637" t="s">
        <v>2469</v>
      </c>
      <c r="D2637">
        <v>249</v>
      </c>
      <c r="E2637" t="s">
        <v>2469</v>
      </c>
      <c r="F2637" s="6" t="s">
        <v>2677</v>
      </c>
      <c r="G2637">
        <v>554169</v>
      </c>
      <c r="H2637" s="6" t="s">
        <v>2678</v>
      </c>
      <c r="I2637" s="9">
        <v>15</v>
      </c>
      <c r="J2637">
        <v>0.5</v>
      </c>
      <c r="K2637">
        <v>2</v>
      </c>
      <c r="L2637">
        <v>0</v>
      </c>
    </row>
    <row r="2638" spans="1:12" x14ac:dyDescent="0.2">
      <c r="A2638" t="str">
        <f>Utdanningstilbud[[#This Row],[studiestednr]]&amp;"|"&amp;Utdanningstilbud[[#This Row],[tilbudkode]]</f>
        <v>668|WEB0010_N</v>
      </c>
      <c r="B2638">
        <v>668</v>
      </c>
      <c r="C2638" t="s">
        <v>2469</v>
      </c>
      <c r="D2638">
        <v>249</v>
      </c>
      <c r="E2638" t="s">
        <v>2469</v>
      </c>
      <c r="F2638" s="6" t="s">
        <v>2679</v>
      </c>
      <c r="G2638">
        <v>554169</v>
      </c>
      <c r="H2638" s="6" t="s">
        <v>2680</v>
      </c>
      <c r="I2638" s="9">
        <v>15</v>
      </c>
      <c r="J2638">
        <v>0.5</v>
      </c>
      <c r="K2638">
        <v>2</v>
      </c>
      <c r="L2638">
        <v>0</v>
      </c>
    </row>
    <row r="2639" spans="1:12" x14ac:dyDescent="0.2">
      <c r="A2639" t="str">
        <f>Utdanningstilbud[[#This Row],[studiestednr]]&amp;"|"&amp;Utdanningstilbud[[#This Row],[tilbudkode]]</f>
        <v>668|WEB0011_N</v>
      </c>
      <c r="B2639">
        <v>668</v>
      </c>
      <c r="C2639" t="s">
        <v>2469</v>
      </c>
      <c r="D2639">
        <v>249</v>
      </c>
      <c r="E2639" t="s">
        <v>2469</v>
      </c>
      <c r="F2639" s="6" t="s">
        <v>2681</v>
      </c>
      <c r="G2639">
        <v>554169</v>
      </c>
      <c r="H2639" s="6" t="s">
        <v>2682</v>
      </c>
      <c r="I2639" s="9">
        <v>15</v>
      </c>
      <c r="J2639">
        <v>0.5</v>
      </c>
      <c r="K2639">
        <v>2</v>
      </c>
      <c r="L2639">
        <v>0</v>
      </c>
    </row>
    <row r="2640" spans="1:12" x14ac:dyDescent="0.2">
      <c r="A2640" t="str">
        <f>Utdanningstilbud[[#This Row],[studiestednr]]&amp;"|"&amp;Utdanningstilbud[[#This Row],[tilbudkode]]</f>
        <v>668|WEB0012_N</v>
      </c>
      <c r="B2640">
        <v>668</v>
      </c>
      <c r="C2640" t="s">
        <v>2469</v>
      </c>
      <c r="D2640">
        <v>249</v>
      </c>
      <c r="E2640" t="s">
        <v>2469</v>
      </c>
      <c r="F2640" s="6" t="s">
        <v>2683</v>
      </c>
      <c r="G2640">
        <v>554169</v>
      </c>
      <c r="H2640" s="6" t="s">
        <v>2684</v>
      </c>
      <c r="I2640" s="9">
        <v>60</v>
      </c>
      <c r="J2640">
        <v>1</v>
      </c>
      <c r="K2640">
        <v>2</v>
      </c>
      <c r="L2640">
        <v>0</v>
      </c>
    </row>
    <row r="2641" spans="1:12" x14ac:dyDescent="0.2">
      <c r="A2641" t="str">
        <f>Utdanningstilbud[[#This Row],[studiestednr]]&amp;"|"&amp;Utdanningstilbud[[#This Row],[tilbudkode]]</f>
        <v>668|WEBAPP120_N</v>
      </c>
      <c r="B2641">
        <v>668</v>
      </c>
      <c r="C2641" t="s">
        <v>2469</v>
      </c>
      <c r="D2641">
        <v>249</v>
      </c>
      <c r="E2641" t="s">
        <v>2469</v>
      </c>
      <c r="F2641" s="6" t="s">
        <v>2685</v>
      </c>
      <c r="G2641">
        <v>554169</v>
      </c>
      <c r="H2641" s="6" t="s">
        <v>2686</v>
      </c>
      <c r="I2641" s="9">
        <v>120</v>
      </c>
      <c r="J2641">
        <v>1</v>
      </c>
      <c r="K2641">
        <v>2</v>
      </c>
      <c r="L2641">
        <v>0</v>
      </c>
    </row>
    <row r="2642" spans="1:12" x14ac:dyDescent="0.2">
      <c r="A2642" t="str">
        <f>Utdanningstilbud[[#This Row],[studiestednr]]&amp;"|"&amp;Utdanningstilbud[[#This Row],[tilbudkode]]</f>
        <v>668|WEBAPP60_N</v>
      </c>
      <c r="B2642">
        <v>668</v>
      </c>
      <c r="C2642" t="s">
        <v>2469</v>
      </c>
      <c r="D2642">
        <v>249</v>
      </c>
      <c r="E2642" t="s">
        <v>2469</v>
      </c>
      <c r="F2642" s="6" t="s">
        <v>2687</v>
      </c>
      <c r="G2642">
        <v>554169</v>
      </c>
      <c r="H2642" s="6" t="s">
        <v>2688</v>
      </c>
      <c r="I2642" s="9">
        <v>60</v>
      </c>
      <c r="J2642">
        <v>1</v>
      </c>
      <c r="K2642">
        <v>2</v>
      </c>
      <c r="L2642">
        <v>0</v>
      </c>
    </row>
    <row r="2643" spans="1:12" x14ac:dyDescent="0.2">
      <c r="A2643" t="str">
        <f>Utdanningstilbud[[#This Row],[studiestednr]]&amp;"|"&amp;Utdanningstilbud[[#This Row],[tilbudkode]]</f>
        <v>|</v>
      </c>
    </row>
    <row r="2644" spans="1:12" x14ac:dyDescent="0.2">
      <c r="A2644" t="str">
        <f>Utdanningstilbud[[#This Row],[studiestednr]]&amp;"|"&amp;Utdanningstilbud[[#This Row],[tilbudkode]]</f>
        <v>|</v>
      </c>
    </row>
    <row r="2645" spans="1:12" x14ac:dyDescent="0.2">
      <c r="A2645" t="str">
        <f>Utdanningstilbud[[#This Row],[studiestednr]]&amp;"|"&amp;Utdanningstilbud[[#This Row],[tilbudkode]]</f>
        <v>|</v>
      </c>
    </row>
    <row r="2646" spans="1:12" x14ac:dyDescent="0.2">
      <c r="A2646" t="str">
        <f>Utdanningstilbud[[#This Row],[studiestednr]]&amp;"|"&amp;Utdanningstilbud[[#This Row],[tilbudkode]]</f>
        <v>|</v>
      </c>
    </row>
    <row r="2647" spans="1:12" x14ac:dyDescent="0.2">
      <c r="A2647" t="str">
        <f>Utdanningstilbud[[#This Row],[studiestednr]]&amp;"|"&amp;Utdanningstilbud[[#This Row],[tilbudkode]]</f>
        <v>|</v>
      </c>
    </row>
    <row r="2648" spans="1:12" x14ac:dyDescent="0.2">
      <c r="A2648" t="str">
        <f>Utdanningstilbud[[#This Row],[studiestednr]]&amp;"|"&amp;Utdanningstilbud[[#This Row],[tilbudkode]]</f>
        <v>|</v>
      </c>
    </row>
    <row r="2649" spans="1:12" x14ac:dyDescent="0.2">
      <c r="A2649" t="str">
        <f>Utdanningstilbud[[#This Row],[studiestednr]]&amp;"|"&amp;Utdanningstilbud[[#This Row],[tilbudkode]]</f>
        <v>|</v>
      </c>
    </row>
    <row r="2650" spans="1:12" x14ac:dyDescent="0.2">
      <c r="A2650" t="str">
        <f>Utdanningstilbud[[#This Row],[studiestednr]]&amp;"|"&amp;Utdanningstilbud[[#This Row],[tilbudkode]]</f>
        <v>|</v>
      </c>
    </row>
    <row r="2651" spans="1:12" x14ac:dyDescent="0.2">
      <c r="A2651" t="str">
        <f>Utdanningstilbud[[#This Row],[studiestednr]]&amp;"|"&amp;Utdanningstilbud[[#This Row],[tilbudkode]]</f>
        <v>|</v>
      </c>
      <c r="I2651" s="10"/>
    </row>
    <row r="2652" spans="1:12" x14ac:dyDescent="0.2">
      <c r="A2652" t="str">
        <f>Utdanningstilbud[[#This Row],[studiestednr]]&amp;"|"&amp;Utdanningstilbud[[#This Row],[tilbudkode]]</f>
        <v>|</v>
      </c>
    </row>
    <row r="2653" spans="1:12" x14ac:dyDescent="0.2">
      <c r="A2653" t="str">
        <f>Utdanningstilbud[[#This Row],[studiestednr]]&amp;"|"&amp;Utdanningstilbud[[#This Row],[tilbudkode]]</f>
        <v>|</v>
      </c>
    </row>
    <row r="2654" spans="1:12" x14ac:dyDescent="0.2">
      <c r="A2654" t="str">
        <f>Utdanningstilbud[[#This Row],[studiestednr]]&amp;"|"&amp;Utdanningstilbud[[#This Row],[tilbudkode]]</f>
        <v>|</v>
      </c>
    </row>
    <row r="2655" spans="1:12" x14ac:dyDescent="0.2">
      <c r="A2655" t="str">
        <f>Utdanningstilbud[[#This Row],[studiestednr]]&amp;"|"&amp;Utdanningstilbud[[#This Row],[tilbudkode]]</f>
        <v>|</v>
      </c>
    </row>
    <row r="2656" spans="1:12" x14ac:dyDescent="0.2">
      <c r="A2656" t="str">
        <f>Utdanningstilbud[[#This Row],[studiestednr]]&amp;"|"&amp;Utdanningstilbud[[#This Row],[tilbudkode]]</f>
        <v>|</v>
      </c>
    </row>
    <row r="2657" spans="1:1" x14ac:dyDescent="0.2">
      <c r="A2657" t="str">
        <f>Utdanningstilbud[[#This Row],[studiestednr]]&amp;"|"&amp;Utdanningstilbud[[#This Row],[tilbudkode]]</f>
        <v>|</v>
      </c>
    </row>
    <row r="2658" spans="1:1" x14ac:dyDescent="0.2">
      <c r="A2658" t="str">
        <f>Utdanningstilbud[[#This Row],[studiestednr]]&amp;"|"&amp;Utdanningstilbud[[#This Row],[tilbudkode]]</f>
        <v>|</v>
      </c>
    </row>
    <row r="2659" spans="1:1" x14ac:dyDescent="0.2">
      <c r="A2659" t="str">
        <f>Utdanningstilbud[[#This Row],[studiestednr]]&amp;"|"&amp;Utdanningstilbud[[#This Row],[tilbudkode]]</f>
        <v>|</v>
      </c>
    </row>
    <row r="2660" spans="1:1" x14ac:dyDescent="0.2">
      <c r="A2660" t="str">
        <f>Utdanningstilbud[[#This Row],[studiestednr]]&amp;"|"&amp;Utdanningstilbud[[#This Row],[tilbudkode]]</f>
        <v>|</v>
      </c>
    </row>
    <row r="2661" spans="1:1" x14ac:dyDescent="0.2">
      <c r="A2661" t="str">
        <f>Utdanningstilbud[[#This Row],[studiestednr]]&amp;"|"&amp;Utdanningstilbud[[#This Row],[tilbudkode]]</f>
        <v>|</v>
      </c>
    </row>
    <row r="2662" spans="1:1" x14ac:dyDescent="0.2">
      <c r="A2662" t="str">
        <f>Utdanningstilbud[[#This Row],[studiestednr]]&amp;"|"&amp;Utdanningstilbud[[#This Row],[tilbudkode]]</f>
        <v>|</v>
      </c>
    </row>
    <row r="2663" spans="1:1" x14ac:dyDescent="0.2">
      <c r="A2663" t="str">
        <f>Utdanningstilbud[[#This Row],[studiestednr]]&amp;"|"&amp;Utdanningstilbud[[#This Row],[tilbudkode]]</f>
        <v>|</v>
      </c>
    </row>
    <row r="2664" spans="1:1" x14ac:dyDescent="0.2">
      <c r="A2664" t="str">
        <f>Utdanningstilbud[[#This Row],[studiestednr]]&amp;"|"&amp;Utdanningstilbud[[#This Row],[tilbudkode]]</f>
        <v>|</v>
      </c>
    </row>
    <row r="2665" spans="1:1" x14ac:dyDescent="0.2">
      <c r="A2665" t="str">
        <f>Utdanningstilbud[[#This Row],[studiestednr]]&amp;"|"&amp;Utdanningstilbud[[#This Row],[tilbudkode]]</f>
        <v>|</v>
      </c>
    </row>
    <row r="2666" spans="1:1" x14ac:dyDescent="0.2">
      <c r="A2666" t="str">
        <f>Utdanningstilbud[[#This Row],[studiestednr]]&amp;"|"&amp;Utdanningstilbud[[#This Row],[tilbudkode]]</f>
        <v>|</v>
      </c>
    </row>
    <row r="2667" spans="1:1" x14ac:dyDescent="0.2">
      <c r="A2667" t="str">
        <f>Utdanningstilbud[[#This Row],[studiestednr]]&amp;"|"&amp;Utdanningstilbud[[#This Row],[tilbudkode]]</f>
        <v>|</v>
      </c>
    </row>
    <row r="2668" spans="1:1" x14ac:dyDescent="0.2">
      <c r="A2668" t="str">
        <f>Utdanningstilbud[[#This Row],[studiestednr]]&amp;"|"&amp;Utdanningstilbud[[#This Row],[tilbudkode]]</f>
        <v>|</v>
      </c>
    </row>
    <row r="2669" spans="1:1" x14ac:dyDescent="0.2">
      <c r="A2669" t="str">
        <f>Utdanningstilbud[[#This Row],[studiestednr]]&amp;"|"&amp;Utdanningstilbud[[#This Row],[tilbudkode]]</f>
        <v>|</v>
      </c>
    </row>
    <row r="2670" spans="1:1" x14ac:dyDescent="0.2">
      <c r="A2670" t="str">
        <f>Utdanningstilbud[[#This Row],[studiestednr]]&amp;"|"&amp;Utdanningstilbud[[#This Row],[tilbudkode]]</f>
        <v>|</v>
      </c>
    </row>
    <row r="2671" spans="1:1" x14ac:dyDescent="0.2">
      <c r="A2671" t="str">
        <f>Utdanningstilbud[[#This Row],[studiestednr]]&amp;"|"&amp;Utdanningstilbud[[#This Row],[tilbudkode]]</f>
        <v>|</v>
      </c>
    </row>
    <row r="2672" spans="1:1" x14ac:dyDescent="0.2">
      <c r="A2672" t="str">
        <f>Utdanningstilbud[[#This Row],[studiestednr]]&amp;"|"&amp;Utdanningstilbud[[#This Row],[tilbudkode]]</f>
        <v>|</v>
      </c>
    </row>
    <row r="2673" spans="1:9" x14ac:dyDescent="0.2">
      <c r="A2673" t="str">
        <f>Utdanningstilbud[[#This Row],[studiestednr]]&amp;"|"&amp;Utdanningstilbud[[#This Row],[tilbudkode]]</f>
        <v>|</v>
      </c>
    </row>
    <row r="2674" spans="1:9" x14ac:dyDescent="0.2">
      <c r="A2674" t="str">
        <f>Utdanningstilbud[[#This Row],[studiestednr]]&amp;"|"&amp;Utdanningstilbud[[#This Row],[tilbudkode]]</f>
        <v>|</v>
      </c>
    </row>
    <row r="2675" spans="1:9" x14ac:dyDescent="0.2">
      <c r="A2675" t="str">
        <f>Utdanningstilbud[[#This Row],[studiestednr]]&amp;"|"&amp;Utdanningstilbud[[#This Row],[tilbudkode]]</f>
        <v>|</v>
      </c>
    </row>
    <row r="2676" spans="1:9" x14ac:dyDescent="0.2">
      <c r="A2676" t="str">
        <f>Utdanningstilbud[[#This Row],[studiestednr]]&amp;"|"&amp;Utdanningstilbud[[#This Row],[tilbudkode]]</f>
        <v>|</v>
      </c>
    </row>
    <row r="2677" spans="1:9" x14ac:dyDescent="0.2">
      <c r="A2677" t="str">
        <f>Utdanningstilbud[[#This Row],[studiestednr]]&amp;"|"&amp;Utdanningstilbud[[#This Row],[tilbudkode]]</f>
        <v>|</v>
      </c>
    </row>
    <row r="2678" spans="1:9" x14ac:dyDescent="0.2">
      <c r="A2678" t="str">
        <f>Utdanningstilbud[[#This Row],[studiestednr]]&amp;"|"&amp;Utdanningstilbud[[#This Row],[tilbudkode]]</f>
        <v>|</v>
      </c>
    </row>
    <row r="2679" spans="1:9" x14ac:dyDescent="0.2">
      <c r="A2679" t="str">
        <f>Utdanningstilbud[[#This Row],[studiestednr]]&amp;"|"&amp;Utdanningstilbud[[#This Row],[tilbudkode]]</f>
        <v>|</v>
      </c>
    </row>
    <row r="2680" spans="1:9" x14ac:dyDescent="0.2">
      <c r="A2680" t="str">
        <f>Utdanningstilbud[[#This Row],[studiestednr]]&amp;"|"&amp;Utdanningstilbud[[#This Row],[tilbudkode]]</f>
        <v>|</v>
      </c>
    </row>
    <row r="2681" spans="1:9" x14ac:dyDescent="0.2">
      <c r="A2681" t="str">
        <f>Utdanningstilbud[[#This Row],[studiestednr]]&amp;"|"&amp;Utdanningstilbud[[#This Row],[tilbudkode]]</f>
        <v>|</v>
      </c>
    </row>
    <row r="2682" spans="1:9" x14ac:dyDescent="0.2">
      <c r="A2682" t="str">
        <f>Utdanningstilbud[[#This Row],[studiestednr]]&amp;"|"&amp;Utdanningstilbud[[#This Row],[tilbudkode]]</f>
        <v>|</v>
      </c>
    </row>
    <row r="2683" spans="1:9" x14ac:dyDescent="0.2">
      <c r="A2683" t="str">
        <f>Utdanningstilbud[[#This Row],[studiestednr]]&amp;"|"&amp;Utdanningstilbud[[#This Row],[tilbudkode]]</f>
        <v>|</v>
      </c>
    </row>
    <row r="2684" spans="1:9" x14ac:dyDescent="0.2">
      <c r="A2684" t="str">
        <f>Utdanningstilbud[[#This Row],[studiestednr]]&amp;"|"&amp;Utdanningstilbud[[#This Row],[tilbudkode]]</f>
        <v>|</v>
      </c>
    </row>
    <row r="2685" spans="1:9" x14ac:dyDescent="0.2">
      <c r="A2685" t="str">
        <f>Utdanningstilbud[[#This Row],[studiestednr]]&amp;"|"&amp;Utdanningstilbud[[#This Row],[tilbudkode]]</f>
        <v>|</v>
      </c>
    </row>
    <row r="2686" spans="1:9" x14ac:dyDescent="0.2">
      <c r="A2686" t="str">
        <f>Utdanningstilbud[[#This Row],[studiestednr]]&amp;"|"&amp;Utdanningstilbud[[#This Row],[tilbudkode]]</f>
        <v>|</v>
      </c>
      <c r="I2686" s="10"/>
    </row>
    <row r="2687" spans="1:9" x14ac:dyDescent="0.2">
      <c r="A2687" t="str">
        <f>Utdanningstilbud[[#This Row],[studiestednr]]&amp;"|"&amp;Utdanningstilbud[[#This Row],[tilbudkode]]</f>
        <v>|</v>
      </c>
      <c r="I2687" s="10"/>
    </row>
    <row r="2688" spans="1:9" x14ac:dyDescent="0.2">
      <c r="A2688" t="str">
        <f>Utdanningstilbud[[#This Row],[studiestednr]]&amp;"|"&amp;Utdanningstilbud[[#This Row],[tilbudkode]]</f>
        <v>|</v>
      </c>
    </row>
    <row r="2689" spans="1:9" x14ac:dyDescent="0.2">
      <c r="A2689" t="str">
        <f>Utdanningstilbud[[#This Row],[studiestednr]]&amp;"|"&amp;Utdanningstilbud[[#This Row],[tilbudkode]]</f>
        <v>|</v>
      </c>
    </row>
    <row r="2690" spans="1:9" x14ac:dyDescent="0.2">
      <c r="A2690" t="str">
        <f>Utdanningstilbud[[#This Row],[studiestednr]]&amp;"|"&amp;Utdanningstilbud[[#This Row],[tilbudkode]]</f>
        <v>|</v>
      </c>
    </row>
    <row r="2691" spans="1:9" x14ac:dyDescent="0.2">
      <c r="A2691" t="str">
        <f>Utdanningstilbud[[#This Row],[studiestednr]]&amp;"|"&amp;Utdanningstilbud[[#This Row],[tilbudkode]]</f>
        <v>|</v>
      </c>
    </row>
    <row r="2692" spans="1:9" x14ac:dyDescent="0.2">
      <c r="A2692" t="str">
        <f>Utdanningstilbud[[#This Row],[studiestednr]]&amp;"|"&amp;Utdanningstilbud[[#This Row],[tilbudkode]]</f>
        <v>|</v>
      </c>
    </row>
    <row r="2693" spans="1:9" x14ac:dyDescent="0.2">
      <c r="A2693" t="str">
        <f>Utdanningstilbud[[#This Row],[studiestednr]]&amp;"|"&amp;Utdanningstilbud[[#This Row],[tilbudkode]]</f>
        <v>|</v>
      </c>
    </row>
    <row r="2694" spans="1:9" x14ac:dyDescent="0.2">
      <c r="A2694" t="str">
        <f>Utdanningstilbud[[#This Row],[studiestednr]]&amp;"|"&amp;Utdanningstilbud[[#This Row],[tilbudkode]]</f>
        <v>|</v>
      </c>
    </row>
    <row r="2695" spans="1:9" x14ac:dyDescent="0.2">
      <c r="A2695" t="str">
        <f>Utdanningstilbud[[#This Row],[studiestednr]]&amp;"|"&amp;Utdanningstilbud[[#This Row],[tilbudkode]]</f>
        <v>|</v>
      </c>
    </row>
    <row r="2696" spans="1:9" x14ac:dyDescent="0.2">
      <c r="A2696" t="str">
        <f>Utdanningstilbud[[#This Row],[studiestednr]]&amp;"|"&amp;Utdanningstilbud[[#This Row],[tilbudkode]]</f>
        <v>|</v>
      </c>
    </row>
    <row r="2697" spans="1:9" x14ac:dyDescent="0.2">
      <c r="A2697" t="str">
        <f>Utdanningstilbud[[#This Row],[studiestednr]]&amp;"|"&amp;Utdanningstilbud[[#This Row],[tilbudkode]]</f>
        <v>|</v>
      </c>
      <c r="I2697" s="10"/>
    </row>
    <row r="2698" spans="1:9" x14ac:dyDescent="0.2">
      <c r="A2698" t="str">
        <f>Utdanningstilbud[[#This Row],[studiestednr]]&amp;"|"&amp;Utdanningstilbud[[#This Row],[tilbudkode]]</f>
        <v>|</v>
      </c>
    </row>
    <row r="2699" spans="1:9" x14ac:dyDescent="0.2">
      <c r="A2699" t="str">
        <f>Utdanningstilbud[[#This Row],[studiestednr]]&amp;"|"&amp;Utdanningstilbud[[#This Row],[tilbudkode]]</f>
        <v>|</v>
      </c>
      <c r="I2699" s="10"/>
    </row>
    <row r="2700" spans="1:9" x14ac:dyDescent="0.2">
      <c r="A2700" t="str">
        <f>Utdanningstilbud[[#This Row],[studiestednr]]&amp;"|"&amp;Utdanningstilbud[[#This Row],[tilbudkode]]</f>
        <v>|</v>
      </c>
    </row>
    <row r="2701" spans="1:9" x14ac:dyDescent="0.2">
      <c r="A2701" t="str">
        <f>Utdanningstilbud[[#This Row],[studiestednr]]&amp;"|"&amp;Utdanningstilbud[[#This Row],[tilbudkode]]</f>
        <v>|</v>
      </c>
    </row>
    <row r="2702" spans="1:9" x14ac:dyDescent="0.2">
      <c r="A2702" t="str">
        <f>Utdanningstilbud[[#This Row],[studiestednr]]&amp;"|"&amp;Utdanningstilbud[[#This Row],[tilbudkode]]</f>
        <v>|</v>
      </c>
    </row>
    <row r="2703" spans="1:9" x14ac:dyDescent="0.2">
      <c r="A2703" t="str">
        <f>Utdanningstilbud[[#This Row],[studiestednr]]&amp;"|"&amp;Utdanningstilbud[[#This Row],[tilbudkode]]</f>
        <v>|</v>
      </c>
    </row>
    <row r="2704" spans="1:9" x14ac:dyDescent="0.2">
      <c r="A2704" t="str">
        <f>Utdanningstilbud[[#This Row],[studiestednr]]&amp;"|"&amp;Utdanningstilbud[[#This Row],[tilbudkode]]</f>
        <v>|</v>
      </c>
    </row>
    <row r="2705" spans="1:9" x14ac:dyDescent="0.2">
      <c r="A2705" t="str">
        <f>Utdanningstilbud[[#This Row],[studiestednr]]&amp;"|"&amp;Utdanningstilbud[[#This Row],[tilbudkode]]</f>
        <v>|</v>
      </c>
    </row>
    <row r="2706" spans="1:9" x14ac:dyDescent="0.2">
      <c r="A2706" t="str">
        <f>Utdanningstilbud[[#This Row],[studiestednr]]&amp;"|"&amp;Utdanningstilbud[[#This Row],[tilbudkode]]</f>
        <v>|</v>
      </c>
    </row>
    <row r="2707" spans="1:9" x14ac:dyDescent="0.2">
      <c r="A2707" t="str">
        <f>Utdanningstilbud[[#This Row],[studiestednr]]&amp;"|"&amp;Utdanningstilbud[[#This Row],[tilbudkode]]</f>
        <v>|</v>
      </c>
    </row>
    <row r="2708" spans="1:9" x14ac:dyDescent="0.2">
      <c r="A2708" t="str">
        <f>Utdanningstilbud[[#This Row],[studiestednr]]&amp;"|"&amp;Utdanningstilbud[[#This Row],[tilbudkode]]</f>
        <v>|</v>
      </c>
    </row>
    <row r="2709" spans="1:9" x14ac:dyDescent="0.2">
      <c r="A2709" t="str">
        <f>Utdanningstilbud[[#This Row],[studiestednr]]&amp;"|"&amp;Utdanningstilbud[[#This Row],[tilbudkode]]</f>
        <v>|</v>
      </c>
    </row>
    <row r="2710" spans="1:9" x14ac:dyDescent="0.2">
      <c r="A2710" t="str">
        <f>Utdanningstilbud[[#This Row],[studiestednr]]&amp;"|"&amp;Utdanningstilbud[[#This Row],[tilbudkode]]</f>
        <v>|</v>
      </c>
    </row>
    <row r="2711" spans="1:9" x14ac:dyDescent="0.2">
      <c r="A2711" t="str">
        <f>Utdanningstilbud[[#This Row],[studiestednr]]&amp;"|"&amp;Utdanningstilbud[[#This Row],[tilbudkode]]</f>
        <v>|</v>
      </c>
    </row>
    <row r="2712" spans="1:9" x14ac:dyDescent="0.2">
      <c r="A2712" t="str">
        <f>Utdanningstilbud[[#This Row],[studiestednr]]&amp;"|"&amp;Utdanningstilbud[[#This Row],[tilbudkode]]</f>
        <v>|</v>
      </c>
    </row>
    <row r="2713" spans="1:9" x14ac:dyDescent="0.2">
      <c r="A2713" t="str">
        <f>Utdanningstilbud[[#This Row],[studiestednr]]&amp;"|"&amp;Utdanningstilbud[[#This Row],[tilbudkode]]</f>
        <v>|</v>
      </c>
    </row>
    <row r="2714" spans="1:9" x14ac:dyDescent="0.2">
      <c r="A2714" t="str">
        <f>Utdanningstilbud[[#This Row],[studiestednr]]&amp;"|"&amp;Utdanningstilbud[[#This Row],[tilbudkode]]</f>
        <v>|</v>
      </c>
    </row>
    <row r="2715" spans="1:9" x14ac:dyDescent="0.2">
      <c r="A2715" t="str">
        <f>Utdanningstilbud[[#This Row],[studiestednr]]&amp;"|"&amp;Utdanningstilbud[[#This Row],[tilbudkode]]</f>
        <v>|</v>
      </c>
    </row>
    <row r="2716" spans="1:9" x14ac:dyDescent="0.2">
      <c r="A2716" t="str">
        <f>Utdanningstilbud[[#This Row],[studiestednr]]&amp;"|"&amp;Utdanningstilbud[[#This Row],[tilbudkode]]</f>
        <v>|</v>
      </c>
    </row>
    <row r="2717" spans="1:9" x14ac:dyDescent="0.2">
      <c r="A2717" t="str">
        <f>Utdanningstilbud[[#This Row],[studiestednr]]&amp;"|"&amp;Utdanningstilbud[[#This Row],[tilbudkode]]</f>
        <v>|</v>
      </c>
      <c r="I2717" s="10"/>
    </row>
    <row r="2718" spans="1:9" x14ac:dyDescent="0.2">
      <c r="A2718" t="str">
        <f>Utdanningstilbud[[#This Row],[studiestednr]]&amp;"|"&amp;Utdanningstilbud[[#This Row],[tilbudkode]]</f>
        <v>|</v>
      </c>
    </row>
    <row r="2719" spans="1:9" x14ac:dyDescent="0.2">
      <c r="A2719" t="str">
        <f>Utdanningstilbud[[#This Row],[studiestednr]]&amp;"|"&amp;Utdanningstilbud[[#This Row],[tilbudkode]]</f>
        <v>|</v>
      </c>
    </row>
    <row r="2720" spans="1:9" x14ac:dyDescent="0.2">
      <c r="A2720" t="str">
        <f>Utdanningstilbud[[#This Row],[studiestednr]]&amp;"|"&amp;Utdanningstilbud[[#This Row],[tilbudkode]]</f>
        <v>|</v>
      </c>
    </row>
    <row r="2721" spans="1:1" x14ac:dyDescent="0.2">
      <c r="A2721" t="str">
        <f>Utdanningstilbud[[#This Row],[studiestednr]]&amp;"|"&amp;Utdanningstilbud[[#This Row],[tilbudkode]]</f>
        <v>|</v>
      </c>
    </row>
    <row r="2722" spans="1:1" x14ac:dyDescent="0.2">
      <c r="A2722" t="str">
        <f>Utdanningstilbud[[#This Row],[studiestednr]]&amp;"|"&amp;Utdanningstilbud[[#This Row],[tilbudkode]]</f>
        <v>|</v>
      </c>
    </row>
    <row r="2723" spans="1:1" x14ac:dyDescent="0.2">
      <c r="A2723" t="str">
        <f>Utdanningstilbud[[#This Row],[studiestednr]]&amp;"|"&amp;Utdanningstilbud[[#This Row],[tilbudkode]]</f>
        <v>|</v>
      </c>
    </row>
  </sheetData>
  <sheetProtection algorithmName="SHA-512" hashValue="n/eQQv6xTDMf0ckxaBk9FjPxJ2tkGqVvJFqB1PzM4H6dtvehX4d3BT7H9k68LwtV8tZSO23auq8UWGRI6CT2fg==" saltValue="jyPId9PWUAQ2w55h8LihoA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E5D4-14F4-4819-A821-F0729BA89FC7}">
  <sheetPr codeName="Ark3"/>
  <dimension ref="A5:I2646"/>
  <sheetViews>
    <sheetView workbookViewId="0">
      <selection activeCell="E15" sqref="E15"/>
    </sheetView>
  </sheetViews>
  <sheetFormatPr baseColWidth="10" defaultRowHeight="14.25" x14ac:dyDescent="0.2"/>
  <cols>
    <col min="4" max="4" width="14.09765625" customWidth="1"/>
    <col min="7" max="9" width="11" customWidth="1"/>
  </cols>
  <sheetData>
    <row r="5" spans="1:9" x14ac:dyDescent="0.2">
      <c r="A5" t="s">
        <v>1476</v>
      </c>
      <c r="C5" t="s">
        <v>1476</v>
      </c>
      <c r="D5" t="s">
        <v>1477</v>
      </c>
      <c r="G5" t="s">
        <v>1476</v>
      </c>
      <c r="H5" t="s">
        <v>1477</v>
      </c>
      <c r="I5" t="s">
        <v>2569</v>
      </c>
    </row>
    <row r="6" spans="1:9" x14ac:dyDescent="0.2">
      <c r="A6">
        <v>15</v>
      </c>
      <c r="C6">
        <v>15</v>
      </c>
      <c r="D6">
        <v>5</v>
      </c>
      <c r="G6">
        <v>15</v>
      </c>
      <c r="H6">
        <v>5</v>
      </c>
      <c r="I6" s="6" t="s">
        <v>26</v>
      </c>
    </row>
    <row r="7" spans="1:9" x14ac:dyDescent="0.2">
      <c r="A7">
        <v>17</v>
      </c>
      <c r="C7">
        <v>17</v>
      </c>
      <c r="D7">
        <v>7</v>
      </c>
      <c r="G7">
        <v>17</v>
      </c>
      <c r="H7">
        <v>7</v>
      </c>
      <c r="I7" s="6" t="s">
        <v>29</v>
      </c>
    </row>
    <row r="8" spans="1:9" x14ac:dyDescent="0.2">
      <c r="A8">
        <v>19</v>
      </c>
      <c r="C8">
        <v>19</v>
      </c>
      <c r="D8">
        <v>11</v>
      </c>
      <c r="G8">
        <v>19</v>
      </c>
      <c r="H8">
        <v>11</v>
      </c>
      <c r="I8" s="6" t="s">
        <v>32</v>
      </c>
    </row>
    <row r="9" spans="1:9" x14ac:dyDescent="0.2">
      <c r="A9">
        <v>23</v>
      </c>
      <c r="C9">
        <v>23</v>
      </c>
      <c r="D9">
        <v>18</v>
      </c>
      <c r="G9">
        <v>23</v>
      </c>
      <c r="H9">
        <v>18</v>
      </c>
      <c r="I9" s="6">
        <v>450013</v>
      </c>
    </row>
    <row r="10" spans="1:9" x14ac:dyDescent="0.2">
      <c r="A10">
        <v>27</v>
      </c>
      <c r="C10">
        <v>23</v>
      </c>
      <c r="D10">
        <v>551</v>
      </c>
      <c r="G10">
        <v>23</v>
      </c>
      <c r="H10">
        <v>18</v>
      </c>
      <c r="I10" s="6">
        <v>453000</v>
      </c>
    </row>
    <row r="11" spans="1:9" x14ac:dyDescent="0.2">
      <c r="A11">
        <v>29</v>
      </c>
      <c r="C11">
        <v>23</v>
      </c>
      <c r="D11">
        <v>552</v>
      </c>
      <c r="G11">
        <v>23</v>
      </c>
      <c r="H11">
        <v>551</v>
      </c>
      <c r="I11" s="6">
        <v>450013</v>
      </c>
    </row>
    <row r="12" spans="1:9" x14ac:dyDescent="0.2">
      <c r="A12">
        <v>36</v>
      </c>
      <c r="C12">
        <v>27</v>
      </c>
      <c r="D12">
        <v>22</v>
      </c>
      <c r="G12">
        <v>23</v>
      </c>
      <c r="H12">
        <v>551</v>
      </c>
      <c r="I12" s="6">
        <v>453000</v>
      </c>
    </row>
    <row r="13" spans="1:9" x14ac:dyDescent="0.2">
      <c r="A13">
        <v>40</v>
      </c>
      <c r="C13">
        <v>27</v>
      </c>
      <c r="D13">
        <v>556</v>
      </c>
      <c r="G13">
        <v>23</v>
      </c>
      <c r="H13">
        <v>552</v>
      </c>
      <c r="I13" s="6">
        <v>450013</v>
      </c>
    </row>
    <row r="14" spans="1:9" x14ac:dyDescent="0.2">
      <c r="A14">
        <v>61</v>
      </c>
      <c r="C14">
        <v>29</v>
      </c>
      <c r="D14">
        <v>24</v>
      </c>
      <c r="G14">
        <v>23</v>
      </c>
      <c r="H14">
        <v>552</v>
      </c>
      <c r="I14" s="6">
        <v>453000</v>
      </c>
    </row>
    <row r="15" spans="1:9" x14ac:dyDescent="0.2">
      <c r="A15">
        <v>72</v>
      </c>
      <c r="C15">
        <v>36</v>
      </c>
      <c r="D15">
        <v>32</v>
      </c>
      <c r="G15">
        <v>23</v>
      </c>
      <c r="H15">
        <v>552</v>
      </c>
      <c r="I15" s="6">
        <v>453001</v>
      </c>
    </row>
    <row r="16" spans="1:9" x14ac:dyDescent="0.2">
      <c r="A16">
        <v>82</v>
      </c>
      <c r="C16">
        <v>40</v>
      </c>
      <c r="D16">
        <v>36</v>
      </c>
      <c r="G16">
        <v>27</v>
      </c>
      <c r="H16">
        <v>22</v>
      </c>
      <c r="I16" s="6" t="s">
        <v>38</v>
      </c>
    </row>
    <row r="17" spans="1:9" x14ac:dyDescent="0.2">
      <c r="A17">
        <v>85</v>
      </c>
      <c r="C17">
        <v>40</v>
      </c>
      <c r="D17">
        <v>38</v>
      </c>
      <c r="G17">
        <v>27</v>
      </c>
      <c r="H17">
        <v>22</v>
      </c>
      <c r="I17" s="6" t="s">
        <v>40</v>
      </c>
    </row>
    <row r="18" spans="1:9" x14ac:dyDescent="0.2">
      <c r="A18">
        <v>89</v>
      </c>
      <c r="C18">
        <v>40</v>
      </c>
      <c r="D18">
        <v>397</v>
      </c>
      <c r="G18">
        <v>27</v>
      </c>
      <c r="H18">
        <v>22</v>
      </c>
      <c r="I18" s="6" t="s">
        <v>41</v>
      </c>
    </row>
    <row r="19" spans="1:9" x14ac:dyDescent="0.2">
      <c r="A19">
        <v>91</v>
      </c>
      <c r="C19">
        <v>61</v>
      </c>
      <c r="D19">
        <v>75</v>
      </c>
      <c r="G19">
        <v>27</v>
      </c>
      <c r="H19">
        <v>22</v>
      </c>
      <c r="I19" s="6" t="s">
        <v>43</v>
      </c>
    </row>
    <row r="20" spans="1:9" x14ac:dyDescent="0.2">
      <c r="A20">
        <v>92</v>
      </c>
      <c r="C20">
        <v>61</v>
      </c>
      <c r="D20">
        <v>129</v>
      </c>
      <c r="G20">
        <v>27</v>
      </c>
      <c r="H20">
        <v>22</v>
      </c>
      <c r="I20" s="6" t="s">
        <v>45</v>
      </c>
    </row>
    <row r="21" spans="1:9" x14ac:dyDescent="0.2">
      <c r="A21">
        <v>95</v>
      </c>
      <c r="C21">
        <v>61</v>
      </c>
      <c r="D21">
        <v>260</v>
      </c>
      <c r="G21">
        <v>27</v>
      </c>
      <c r="H21">
        <v>22</v>
      </c>
      <c r="I21" s="6" t="s">
        <v>1487</v>
      </c>
    </row>
    <row r="22" spans="1:9" x14ac:dyDescent="0.2">
      <c r="A22">
        <v>104</v>
      </c>
      <c r="C22">
        <v>61</v>
      </c>
      <c r="D22">
        <v>261</v>
      </c>
      <c r="G22">
        <v>27</v>
      </c>
      <c r="H22">
        <v>22</v>
      </c>
      <c r="I22" s="6" t="s">
        <v>1488</v>
      </c>
    </row>
    <row r="23" spans="1:9" x14ac:dyDescent="0.2">
      <c r="A23">
        <v>110</v>
      </c>
      <c r="C23">
        <v>61</v>
      </c>
      <c r="D23">
        <v>341</v>
      </c>
      <c r="G23">
        <v>27</v>
      </c>
      <c r="H23">
        <v>22</v>
      </c>
      <c r="I23" s="6" t="s">
        <v>47</v>
      </c>
    </row>
    <row r="24" spans="1:9" x14ac:dyDescent="0.2">
      <c r="A24">
        <v>111</v>
      </c>
      <c r="C24">
        <v>61</v>
      </c>
      <c r="D24">
        <v>352</v>
      </c>
      <c r="G24">
        <v>27</v>
      </c>
      <c r="H24">
        <v>22</v>
      </c>
      <c r="I24" s="6" t="s">
        <v>49</v>
      </c>
    </row>
    <row r="25" spans="1:9" x14ac:dyDescent="0.2">
      <c r="A25">
        <v>130</v>
      </c>
      <c r="C25">
        <v>61</v>
      </c>
      <c r="D25">
        <v>362</v>
      </c>
      <c r="G25">
        <v>27</v>
      </c>
      <c r="H25">
        <v>22</v>
      </c>
      <c r="I25" s="6" t="s">
        <v>51</v>
      </c>
    </row>
    <row r="26" spans="1:9" x14ac:dyDescent="0.2">
      <c r="A26">
        <v>136</v>
      </c>
      <c r="C26">
        <v>61</v>
      </c>
      <c r="D26">
        <v>367</v>
      </c>
      <c r="G26">
        <v>27</v>
      </c>
      <c r="H26">
        <v>22</v>
      </c>
      <c r="I26" s="6" t="s">
        <v>516</v>
      </c>
    </row>
    <row r="27" spans="1:9" x14ac:dyDescent="0.2">
      <c r="A27">
        <v>137</v>
      </c>
      <c r="C27">
        <v>61</v>
      </c>
      <c r="D27">
        <v>368</v>
      </c>
      <c r="G27">
        <v>27</v>
      </c>
      <c r="H27">
        <v>22</v>
      </c>
      <c r="I27" s="6" t="s">
        <v>52</v>
      </c>
    </row>
    <row r="28" spans="1:9" x14ac:dyDescent="0.2">
      <c r="A28">
        <v>139</v>
      </c>
      <c r="C28">
        <v>61</v>
      </c>
      <c r="D28">
        <v>385</v>
      </c>
      <c r="G28">
        <v>27</v>
      </c>
      <c r="H28">
        <v>22</v>
      </c>
      <c r="I28" s="6" t="s">
        <v>1489</v>
      </c>
    </row>
    <row r="29" spans="1:9" x14ac:dyDescent="0.2">
      <c r="A29">
        <v>142</v>
      </c>
      <c r="C29">
        <v>61</v>
      </c>
      <c r="D29">
        <v>420</v>
      </c>
      <c r="G29">
        <v>27</v>
      </c>
      <c r="H29">
        <v>22</v>
      </c>
      <c r="I29" s="6" t="s">
        <v>1490</v>
      </c>
    </row>
    <row r="30" spans="1:9" x14ac:dyDescent="0.2">
      <c r="A30">
        <v>143</v>
      </c>
      <c r="C30">
        <v>61</v>
      </c>
      <c r="D30">
        <v>441</v>
      </c>
      <c r="G30">
        <v>27</v>
      </c>
      <c r="H30">
        <v>22</v>
      </c>
      <c r="I30" s="6" t="s">
        <v>54</v>
      </c>
    </row>
    <row r="31" spans="1:9" x14ac:dyDescent="0.2">
      <c r="A31">
        <v>154</v>
      </c>
      <c r="C31">
        <v>61</v>
      </c>
      <c r="D31">
        <v>451</v>
      </c>
      <c r="G31">
        <v>27</v>
      </c>
      <c r="H31">
        <v>22</v>
      </c>
      <c r="I31" s="6" t="s">
        <v>56</v>
      </c>
    </row>
    <row r="32" spans="1:9" x14ac:dyDescent="0.2">
      <c r="A32">
        <v>157</v>
      </c>
      <c r="C32">
        <v>61</v>
      </c>
      <c r="D32">
        <v>460</v>
      </c>
      <c r="G32">
        <v>27</v>
      </c>
      <c r="H32">
        <v>22</v>
      </c>
      <c r="I32" s="6" t="s">
        <v>58</v>
      </c>
    </row>
    <row r="33" spans="1:9" x14ac:dyDescent="0.2">
      <c r="A33">
        <v>163</v>
      </c>
      <c r="C33">
        <v>61</v>
      </c>
      <c r="D33">
        <v>461</v>
      </c>
      <c r="G33">
        <v>27</v>
      </c>
      <c r="H33">
        <v>22</v>
      </c>
      <c r="I33" s="6" t="s">
        <v>59</v>
      </c>
    </row>
    <row r="34" spans="1:9" x14ac:dyDescent="0.2">
      <c r="A34">
        <v>174</v>
      </c>
      <c r="C34">
        <v>61</v>
      </c>
      <c r="D34">
        <v>462</v>
      </c>
      <c r="G34">
        <v>27</v>
      </c>
      <c r="H34">
        <v>22</v>
      </c>
      <c r="I34" s="6" t="s">
        <v>60</v>
      </c>
    </row>
    <row r="35" spans="1:9" x14ac:dyDescent="0.2">
      <c r="A35">
        <v>175</v>
      </c>
      <c r="C35">
        <v>61</v>
      </c>
      <c r="D35">
        <v>505</v>
      </c>
      <c r="G35">
        <v>27</v>
      </c>
      <c r="H35">
        <v>22</v>
      </c>
      <c r="I35" s="6" t="s">
        <v>1491</v>
      </c>
    </row>
    <row r="36" spans="1:9" x14ac:dyDescent="0.2">
      <c r="A36">
        <v>179</v>
      </c>
      <c r="C36">
        <v>61</v>
      </c>
      <c r="D36">
        <v>506</v>
      </c>
      <c r="G36">
        <v>27</v>
      </c>
      <c r="H36">
        <v>22</v>
      </c>
      <c r="I36" s="6" t="s">
        <v>61</v>
      </c>
    </row>
    <row r="37" spans="1:9" x14ac:dyDescent="0.2">
      <c r="A37">
        <v>182</v>
      </c>
      <c r="C37">
        <v>61</v>
      </c>
      <c r="D37">
        <v>507</v>
      </c>
      <c r="G37">
        <v>27</v>
      </c>
      <c r="H37">
        <v>22</v>
      </c>
      <c r="I37" s="6" t="s">
        <v>62</v>
      </c>
    </row>
    <row r="38" spans="1:9" x14ac:dyDescent="0.2">
      <c r="A38">
        <v>192</v>
      </c>
      <c r="C38">
        <v>61</v>
      </c>
      <c r="D38">
        <v>529</v>
      </c>
      <c r="G38">
        <v>27</v>
      </c>
      <c r="H38">
        <v>22</v>
      </c>
      <c r="I38" s="6" t="s">
        <v>1492</v>
      </c>
    </row>
    <row r="39" spans="1:9" x14ac:dyDescent="0.2">
      <c r="A39">
        <v>197</v>
      </c>
      <c r="C39">
        <v>61</v>
      </c>
      <c r="D39">
        <v>530</v>
      </c>
      <c r="G39">
        <v>27</v>
      </c>
      <c r="H39">
        <v>22</v>
      </c>
      <c r="I39" s="6" t="s">
        <v>63</v>
      </c>
    </row>
    <row r="40" spans="1:9" x14ac:dyDescent="0.2">
      <c r="A40">
        <v>199</v>
      </c>
      <c r="C40">
        <v>61</v>
      </c>
      <c r="D40">
        <v>549</v>
      </c>
      <c r="G40">
        <v>27</v>
      </c>
      <c r="H40">
        <v>22</v>
      </c>
      <c r="I40" s="6" t="s">
        <v>65</v>
      </c>
    </row>
    <row r="41" spans="1:9" x14ac:dyDescent="0.2">
      <c r="A41">
        <v>200</v>
      </c>
      <c r="C41">
        <v>61</v>
      </c>
      <c r="D41">
        <v>561</v>
      </c>
      <c r="G41">
        <v>27</v>
      </c>
      <c r="H41">
        <v>22</v>
      </c>
      <c r="I41" s="6" t="s">
        <v>1277</v>
      </c>
    </row>
    <row r="42" spans="1:9" x14ac:dyDescent="0.2">
      <c r="A42">
        <v>209</v>
      </c>
      <c r="C42">
        <v>61</v>
      </c>
      <c r="D42">
        <v>563</v>
      </c>
      <c r="G42">
        <v>27</v>
      </c>
      <c r="H42">
        <v>22</v>
      </c>
      <c r="I42" s="6" t="s">
        <v>66</v>
      </c>
    </row>
    <row r="43" spans="1:9" x14ac:dyDescent="0.2">
      <c r="A43">
        <v>212</v>
      </c>
      <c r="C43">
        <v>61</v>
      </c>
      <c r="D43">
        <v>587</v>
      </c>
      <c r="G43">
        <v>27</v>
      </c>
      <c r="H43">
        <v>22</v>
      </c>
      <c r="I43" s="6" t="s">
        <v>1495</v>
      </c>
    </row>
    <row r="44" spans="1:9" x14ac:dyDescent="0.2">
      <c r="A44">
        <v>213</v>
      </c>
      <c r="C44">
        <v>61</v>
      </c>
      <c r="D44">
        <v>602</v>
      </c>
      <c r="G44">
        <v>27</v>
      </c>
      <c r="H44">
        <v>22</v>
      </c>
      <c r="I44" s="6" t="s">
        <v>68</v>
      </c>
    </row>
    <row r="45" spans="1:9" x14ac:dyDescent="0.2">
      <c r="A45">
        <v>214</v>
      </c>
      <c r="C45">
        <v>72</v>
      </c>
      <c r="D45">
        <v>78</v>
      </c>
      <c r="G45">
        <v>27</v>
      </c>
      <c r="H45">
        <v>22</v>
      </c>
      <c r="I45" s="6" t="s">
        <v>70</v>
      </c>
    </row>
    <row r="46" spans="1:9" x14ac:dyDescent="0.2">
      <c r="A46">
        <v>215</v>
      </c>
      <c r="C46">
        <v>72</v>
      </c>
      <c r="D46">
        <v>418</v>
      </c>
      <c r="G46">
        <v>27</v>
      </c>
      <c r="H46">
        <v>22</v>
      </c>
      <c r="I46" s="6" t="s">
        <v>1496</v>
      </c>
    </row>
    <row r="47" spans="1:9" x14ac:dyDescent="0.2">
      <c r="A47">
        <v>218</v>
      </c>
      <c r="C47">
        <v>72</v>
      </c>
      <c r="D47">
        <v>419</v>
      </c>
      <c r="G47">
        <v>27</v>
      </c>
      <c r="H47">
        <v>22</v>
      </c>
      <c r="I47" s="6" t="s">
        <v>1498</v>
      </c>
    </row>
    <row r="48" spans="1:9" x14ac:dyDescent="0.2">
      <c r="A48">
        <v>220</v>
      </c>
      <c r="C48">
        <v>72</v>
      </c>
      <c r="D48">
        <v>423</v>
      </c>
      <c r="G48">
        <v>27</v>
      </c>
      <c r="H48">
        <v>22</v>
      </c>
      <c r="I48" s="6" t="s">
        <v>1500</v>
      </c>
    </row>
    <row r="49" spans="1:9" x14ac:dyDescent="0.2">
      <c r="A49">
        <v>221</v>
      </c>
      <c r="C49">
        <v>72</v>
      </c>
      <c r="D49">
        <v>432</v>
      </c>
      <c r="G49">
        <v>27</v>
      </c>
      <c r="H49">
        <v>22</v>
      </c>
      <c r="I49" s="6" t="s">
        <v>1501</v>
      </c>
    </row>
    <row r="50" spans="1:9" x14ac:dyDescent="0.2">
      <c r="A50">
        <v>222</v>
      </c>
      <c r="C50">
        <v>72</v>
      </c>
      <c r="D50">
        <v>518</v>
      </c>
      <c r="G50">
        <v>27</v>
      </c>
      <c r="H50">
        <v>22</v>
      </c>
      <c r="I50" s="6" t="s">
        <v>530</v>
      </c>
    </row>
    <row r="51" spans="1:9" x14ac:dyDescent="0.2">
      <c r="A51">
        <v>223</v>
      </c>
      <c r="C51">
        <v>72</v>
      </c>
      <c r="D51">
        <v>588</v>
      </c>
      <c r="G51">
        <v>27</v>
      </c>
      <c r="H51">
        <v>22</v>
      </c>
      <c r="I51" s="6" t="s">
        <v>72</v>
      </c>
    </row>
    <row r="52" spans="1:9" x14ac:dyDescent="0.2">
      <c r="A52">
        <v>224</v>
      </c>
      <c r="C52">
        <v>82</v>
      </c>
      <c r="D52">
        <v>80</v>
      </c>
      <c r="G52">
        <v>27</v>
      </c>
      <c r="H52">
        <v>22</v>
      </c>
      <c r="I52" s="6" t="s">
        <v>74</v>
      </c>
    </row>
    <row r="53" spans="1:9" x14ac:dyDescent="0.2">
      <c r="A53">
        <v>225</v>
      </c>
      <c r="C53">
        <v>82</v>
      </c>
      <c r="D53">
        <v>494</v>
      </c>
      <c r="G53">
        <v>27</v>
      </c>
      <c r="H53">
        <v>22</v>
      </c>
      <c r="I53" s="6" t="s">
        <v>76</v>
      </c>
    </row>
    <row r="54" spans="1:9" x14ac:dyDescent="0.2">
      <c r="A54">
        <v>226</v>
      </c>
      <c r="C54">
        <v>85</v>
      </c>
      <c r="D54">
        <v>86</v>
      </c>
      <c r="G54">
        <v>27</v>
      </c>
      <c r="H54">
        <v>22</v>
      </c>
      <c r="I54" s="6" t="s">
        <v>1502</v>
      </c>
    </row>
    <row r="55" spans="1:9" x14ac:dyDescent="0.2">
      <c r="A55">
        <v>227</v>
      </c>
      <c r="C55">
        <v>89</v>
      </c>
      <c r="D55">
        <v>213</v>
      </c>
      <c r="G55">
        <v>27</v>
      </c>
      <c r="H55">
        <v>22</v>
      </c>
      <c r="I55" s="6" t="s">
        <v>77</v>
      </c>
    </row>
    <row r="56" spans="1:9" x14ac:dyDescent="0.2">
      <c r="A56">
        <v>228</v>
      </c>
      <c r="C56">
        <v>91</v>
      </c>
      <c r="D56">
        <v>94</v>
      </c>
      <c r="G56">
        <v>27</v>
      </c>
      <c r="H56">
        <v>22</v>
      </c>
      <c r="I56" s="6" t="s">
        <v>1503</v>
      </c>
    </row>
    <row r="57" spans="1:9" x14ac:dyDescent="0.2">
      <c r="A57">
        <v>232</v>
      </c>
      <c r="C57">
        <v>92</v>
      </c>
      <c r="D57">
        <v>95</v>
      </c>
      <c r="G57">
        <v>27</v>
      </c>
      <c r="H57">
        <v>22</v>
      </c>
      <c r="I57" s="6" t="s">
        <v>1505</v>
      </c>
    </row>
    <row r="58" spans="1:9" x14ac:dyDescent="0.2">
      <c r="A58">
        <v>233</v>
      </c>
      <c r="C58">
        <v>95</v>
      </c>
      <c r="D58">
        <v>102</v>
      </c>
      <c r="G58">
        <v>27</v>
      </c>
      <c r="H58">
        <v>22</v>
      </c>
      <c r="I58" s="6" t="s">
        <v>1507</v>
      </c>
    </row>
    <row r="59" spans="1:9" x14ac:dyDescent="0.2">
      <c r="A59">
        <v>235</v>
      </c>
      <c r="C59">
        <v>95</v>
      </c>
      <c r="D59">
        <v>109</v>
      </c>
      <c r="G59">
        <v>27</v>
      </c>
      <c r="H59">
        <v>22</v>
      </c>
      <c r="I59" s="6" t="s">
        <v>1509</v>
      </c>
    </row>
    <row r="60" spans="1:9" x14ac:dyDescent="0.2">
      <c r="A60">
        <v>236</v>
      </c>
      <c r="C60">
        <v>95</v>
      </c>
      <c r="D60">
        <v>305</v>
      </c>
      <c r="G60">
        <v>27</v>
      </c>
      <c r="H60">
        <v>22</v>
      </c>
      <c r="I60" s="6" t="s">
        <v>1511</v>
      </c>
    </row>
    <row r="61" spans="1:9" x14ac:dyDescent="0.2">
      <c r="A61">
        <v>237</v>
      </c>
      <c r="C61">
        <v>95</v>
      </c>
      <c r="D61">
        <v>350</v>
      </c>
      <c r="G61">
        <v>27</v>
      </c>
      <c r="H61">
        <v>22</v>
      </c>
      <c r="I61" s="6" t="s">
        <v>1513</v>
      </c>
    </row>
    <row r="62" spans="1:9" x14ac:dyDescent="0.2">
      <c r="A62">
        <v>238</v>
      </c>
      <c r="C62">
        <v>95</v>
      </c>
      <c r="D62">
        <v>364</v>
      </c>
      <c r="G62">
        <v>27</v>
      </c>
      <c r="H62">
        <v>22</v>
      </c>
      <c r="I62" s="6" t="s">
        <v>1515</v>
      </c>
    </row>
    <row r="63" spans="1:9" x14ac:dyDescent="0.2">
      <c r="A63">
        <v>243</v>
      </c>
      <c r="C63">
        <v>95</v>
      </c>
      <c r="D63">
        <v>375</v>
      </c>
      <c r="G63">
        <v>27</v>
      </c>
      <c r="H63">
        <v>22</v>
      </c>
      <c r="I63" s="6" t="s">
        <v>1517</v>
      </c>
    </row>
    <row r="64" spans="1:9" x14ac:dyDescent="0.2">
      <c r="A64">
        <v>244</v>
      </c>
      <c r="C64">
        <v>95</v>
      </c>
      <c r="D64">
        <v>387</v>
      </c>
      <c r="G64">
        <v>27</v>
      </c>
      <c r="H64">
        <v>22</v>
      </c>
      <c r="I64" s="7" t="s">
        <v>1519</v>
      </c>
    </row>
    <row r="65" spans="1:9" x14ac:dyDescent="0.2">
      <c r="A65">
        <v>247</v>
      </c>
      <c r="C65">
        <v>95</v>
      </c>
      <c r="D65">
        <v>388</v>
      </c>
      <c r="G65">
        <v>27</v>
      </c>
      <c r="H65">
        <v>22</v>
      </c>
      <c r="I65" s="6" t="s">
        <v>1521</v>
      </c>
    </row>
    <row r="66" spans="1:9" x14ac:dyDescent="0.2">
      <c r="A66">
        <v>249</v>
      </c>
      <c r="C66">
        <v>95</v>
      </c>
      <c r="D66">
        <v>395</v>
      </c>
      <c r="G66">
        <v>27</v>
      </c>
      <c r="H66">
        <v>556</v>
      </c>
      <c r="I66" s="6" t="s">
        <v>47</v>
      </c>
    </row>
    <row r="67" spans="1:9" x14ac:dyDescent="0.2">
      <c r="C67">
        <v>95</v>
      </c>
      <c r="D67">
        <v>421</v>
      </c>
      <c r="G67">
        <v>27</v>
      </c>
      <c r="H67">
        <v>556</v>
      </c>
      <c r="I67" s="6" t="s">
        <v>49</v>
      </c>
    </row>
    <row r="68" spans="1:9" x14ac:dyDescent="0.2">
      <c r="C68">
        <v>95</v>
      </c>
      <c r="D68">
        <v>496</v>
      </c>
      <c r="G68">
        <v>27</v>
      </c>
      <c r="H68">
        <v>556</v>
      </c>
      <c r="I68" s="6" t="s">
        <v>56</v>
      </c>
    </row>
    <row r="69" spans="1:9" x14ac:dyDescent="0.2">
      <c r="C69">
        <v>95</v>
      </c>
      <c r="D69">
        <v>553</v>
      </c>
      <c r="G69">
        <v>27</v>
      </c>
      <c r="H69">
        <v>556</v>
      </c>
      <c r="I69" s="6" t="s">
        <v>1502</v>
      </c>
    </row>
    <row r="70" spans="1:9" x14ac:dyDescent="0.2">
      <c r="C70">
        <v>95</v>
      </c>
      <c r="D70">
        <v>582</v>
      </c>
      <c r="G70">
        <v>29</v>
      </c>
      <c r="H70">
        <v>24</v>
      </c>
      <c r="I70" s="6">
        <v>1</v>
      </c>
    </row>
    <row r="71" spans="1:9" x14ac:dyDescent="0.2">
      <c r="C71">
        <v>95</v>
      </c>
      <c r="D71">
        <v>593</v>
      </c>
      <c r="G71">
        <v>29</v>
      </c>
      <c r="H71">
        <v>24</v>
      </c>
      <c r="I71" s="6">
        <v>2</v>
      </c>
    </row>
    <row r="72" spans="1:9" x14ac:dyDescent="0.2">
      <c r="C72">
        <v>95</v>
      </c>
      <c r="D72">
        <v>594</v>
      </c>
      <c r="G72">
        <v>29</v>
      </c>
      <c r="H72">
        <v>24</v>
      </c>
      <c r="I72" s="6">
        <v>3</v>
      </c>
    </row>
    <row r="73" spans="1:9" x14ac:dyDescent="0.2">
      <c r="C73">
        <v>95</v>
      </c>
      <c r="D73">
        <v>608</v>
      </c>
      <c r="G73">
        <v>29</v>
      </c>
      <c r="H73">
        <v>24</v>
      </c>
      <c r="I73" s="6">
        <v>3.1</v>
      </c>
    </row>
    <row r="74" spans="1:9" x14ac:dyDescent="0.2">
      <c r="C74">
        <v>95</v>
      </c>
      <c r="D74">
        <v>612</v>
      </c>
      <c r="G74">
        <v>29</v>
      </c>
      <c r="H74">
        <v>24</v>
      </c>
      <c r="I74" s="6">
        <v>4</v>
      </c>
    </row>
    <row r="75" spans="1:9" x14ac:dyDescent="0.2">
      <c r="C75">
        <v>95</v>
      </c>
      <c r="D75">
        <v>617</v>
      </c>
      <c r="G75">
        <v>29</v>
      </c>
      <c r="H75">
        <v>24</v>
      </c>
      <c r="I75" s="6" t="s">
        <v>1526</v>
      </c>
    </row>
    <row r="76" spans="1:9" x14ac:dyDescent="0.2">
      <c r="C76">
        <v>95</v>
      </c>
      <c r="D76">
        <v>618</v>
      </c>
      <c r="G76">
        <v>29</v>
      </c>
      <c r="H76">
        <v>24</v>
      </c>
      <c r="I76" s="6" t="s">
        <v>80</v>
      </c>
    </row>
    <row r="77" spans="1:9" x14ac:dyDescent="0.2">
      <c r="C77">
        <v>95</v>
      </c>
      <c r="D77">
        <v>619</v>
      </c>
      <c r="G77">
        <v>29</v>
      </c>
      <c r="H77">
        <v>24</v>
      </c>
      <c r="I77" s="6" t="s">
        <v>82</v>
      </c>
    </row>
    <row r="78" spans="1:9" x14ac:dyDescent="0.2">
      <c r="C78">
        <v>95</v>
      </c>
      <c r="D78">
        <v>623</v>
      </c>
      <c r="G78">
        <v>29</v>
      </c>
      <c r="H78">
        <v>24</v>
      </c>
      <c r="I78" s="6" t="s">
        <v>84</v>
      </c>
    </row>
    <row r="79" spans="1:9" x14ac:dyDescent="0.2">
      <c r="C79">
        <v>95</v>
      </c>
      <c r="D79">
        <v>624</v>
      </c>
      <c r="G79">
        <v>29</v>
      </c>
      <c r="H79">
        <v>24</v>
      </c>
      <c r="I79" s="6" t="s">
        <v>86</v>
      </c>
    </row>
    <row r="80" spans="1:9" x14ac:dyDescent="0.2">
      <c r="C80">
        <v>95</v>
      </c>
      <c r="D80">
        <v>670</v>
      </c>
      <c r="G80">
        <v>29</v>
      </c>
      <c r="H80">
        <v>24</v>
      </c>
      <c r="I80" s="6" t="s">
        <v>88</v>
      </c>
    </row>
    <row r="81" spans="3:9" x14ac:dyDescent="0.2">
      <c r="C81">
        <v>104</v>
      </c>
      <c r="D81">
        <v>111</v>
      </c>
      <c r="G81">
        <v>29</v>
      </c>
      <c r="H81">
        <v>24</v>
      </c>
      <c r="I81" s="6" t="s">
        <v>90</v>
      </c>
    </row>
    <row r="82" spans="3:9" x14ac:dyDescent="0.2">
      <c r="C82">
        <v>110</v>
      </c>
      <c r="D82">
        <v>114</v>
      </c>
      <c r="G82">
        <v>29</v>
      </c>
      <c r="H82">
        <v>24</v>
      </c>
      <c r="I82" s="6" t="s">
        <v>92</v>
      </c>
    </row>
    <row r="83" spans="3:9" x14ac:dyDescent="0.2">
      <c r="C83">
        <v>111</v>
      </c>
      <c r="D83">
        <v>115</v>
      </c>
      <c r="G83">
        <v>29</v>
      </c>
      <c r="H83">
        <v>24</v>
      </c>
      <c r="I83" s="6" t="s">
        <v>94</v>
      </c>
    </row>
    <row r="84" spans="3:9" x14ac:dyDescent="0.2">
      <c r="C84">
        <v>130</v>
      </c>
      <c r="D84">
        <v>148</v>
      </c>
      <c r="G84">
        <v>29</v>
      </c>
      <c r="H84">
        <v>24</v>
      </c>
      <c r="I84" s="6" t="s">
        <v>96</v>
      </c>
    </row>
    <row r="85" spans="3:9" x14ac:dyDescent="0.2">
      <c r="C85">
        <v>136</v>
      </c>
      <c r="D85">
        <v>178</v>
      </c>
      <c r="G85">
        <v>29</v>
      </c>
      <c r="H85">
        <v>24</v>
      </c>
      <c r="I85" s="6" t="s">
        <v>98</v>
      </c>
    </row>
    <row r="86" spans="3:9" x14ac:dyDescent="0.2">
      <c r="C86">
        <v>137</v>
      </c>
      <c r="D86">
        <v>183</v>
      </c>
      <c r="G86">
        <v>29</v>
      </c>
      <c r="H86">
        <v>24</v>
      </c>
      <c r="I86" s="6" t="s">
        <v>1528</v>
      </c>
    </row>
    <row r="87" spans="3:9" x14ac:dyDescent="0.2">
      <c r="C87">
        <v>137</v>
      </c>
      <c r="D87">
        <v>184</v>
      </c>
      <c r="G87">
        <v>29</v>
      </c>
      <c r="H87">
        <v>24</v>
      </c>
      <c r="I87" s="6" t="s">
        <v>100</v>
      </c>
    </row>
    <row r="88" spans="3:9" x14ac:dyDescent="0.2">
      <c r="C88">
        <v>137</v>
      </c>
      <c r="D88">
        <v>185</v>
      </c>
      <c r="G88">
        <v>29</v>
      </c>
      <c r="H88">
        <v>24</v>
      </c>
      <c r="I88" s="6" t="s">
        <v>102</v>
      </c>
    </row>
    <row r="89" spans="3:9" x14ac:dyDescent="0.2">
      <c r="C89">
        <v>137</v>
      </c>
      <c r="D89">
        <v>187</v>
      </c>
      <c r="G89">
        <v>29</v>
      </c>
      <c r="H89">
        <v>24</v>
      </c>
      <c r="I89" s="6" t="s">
        <v>104</v>
      </c>
    </row>
    <row r="90" spans="3:9" x14ac:dyDescent="0.2">
      <c r="C90">
        <v>137</v>
      </c>
      <c r="D90">
        <v>188</v>
      </c>
      <c r="G90">
        <v>29</v>
      </c>
      <c r="H90">
        <v>24</v>
      </c>
      <c r="I90" s="6" t="s">
        <v>106</v>
      </c>
    </row>
    <row r="91" spans="3:9" x14ac:dyDescent="0.2">
      <c r="C91">
        <v>137</v>
      </c>
      <c r="D91">
        <v>189</v>
      </c>
      <c r="G91">
        <v>29</v>
      </c>
      <c r="H91">
        <v>24</v>
      </c>
      <c r="I91" s="6" t="s">
        <v>108</v>
      </c>
    </row>
    <row r="92" spans="3:9" x14ac:dyDescent="0.2">
      <c r="C92">
        <v>139</v>
      </c>
      <c r="D92">
        <v>191</v>
      </c>
      <c r="G92">
        <v>29</v>
      </c>
      <c r="H92">
        <v>24</v>
      </c>
      <c r="I92" s="6" t="s">
        <v>110</v>
      </c>
    </row>
    <row r="93" spans="3:9" x14ac:dyDescent="0.2">
      <c r="C93">
        <v>139</v>
      </c>
      <c r="D93">
        <v>400</v>
      </c>
      <c r="G93">
        <v>29</v>
      </c>
      <c r="H93">
        <v>24</v>
      </c>
      <c r="I93" s="6" t="s">
        <v>112</v>
      </c>
    </row>
    <row r="94" spans="3:9" x14ac:dyDescent="0.2">
      <c r="C94">
        <v>139</v>
      </c>
      <c r="D94">
        <v>425</v>
      </c>
      <c r="G94">
        <v>29</v>
      </c>
      <c r="H94">
        <v>24</v>
      </c>
      <c r="I94" s="6" t="s">
        <v>114</v>
      </c>
    </row>
    <row r="95" spans="3:9" x14ac:dyDescent="0.2">
      <c r="C95">
        <v>142</v>
      </c>
      <c r="D95">
        <v>195</v>
      </c>
      <c r="G95">
        <v>29</v>
      </c>
      <c r="H95">
        <v>24</v>
      </c>
      <c r="I95" s="6" t="s">
        <v>116</v>
      </c>
    </row>
    <row r="96" spans="3:9" x14ac:dyDescent="0.2">
      <c r="C96">
        <v>143</v>
      </c>
      <c r="D96">
        <v>196</v>
      </c>
      <c r="G96">
        <v>29</v>
      </c>
      <c r="H96">
        <v>24</v>
      </c>
      <c r="I96" s="6" t="s">
        <v>1530</v>
      </c>
    </row>
    <row r="97" spans="3:9" x14ac:dyDescent="0.2">
      <c r="C97">
        <v>154</v>
      </c>
      <c r="D97">
        <v>221</v>
      </c>
      <c r="G97">
        <v>29</v>
      </c>
      <c r="H97">
        <v>24</v>
      </c>
      <c r="I97" s="6" t="s">
        <v>1532</v>
      </c>
    </row>
    <row r="98" spans="3:9" x14ac:dyDescent="0.2">
      <c r="C98">
        <v>157</v>
      </c>
      <c r="D98">
        <v>226</v>
      </c>
      <c r="G98">
        <v>29</v>
      </c>
      <c r="H98">
        <v>24</v>
      </c>
      <c r="I98" s="6" t="s">
        <v>1533</v>
      </c>
    </row>
    <row r="99" spans="3:9" x14ac:dyDescent="0.2">
      <c r="C99">
        <v>163</v>
      </c>
      <c r="D99">
        <v>232</v>
      </c>
      <c r="G99">
        <v>29</v>
      </c>
      <c r="H99">
        <v>24</v>
      </c>
      <c r="I99" s="6" t="s">
        <v>1534</v>
      </c>
    </row>
    <row r="100" spans="3:9" x14ac:dyDescent="0.2">
      <c r="C100">
        <v>174</v>
      </c>
      <c r="D100">
        <v>248</v>
      </c>
      <c r="G100">
        <v>36</v>
      </c>
      <c r="H100">
        <v>32</v>
      </c>
      <c r="I100" s="6" t="s">
        <v>123</v>
      </c>
    </row>
    <row r="101" spans="3:9" x14ac:dyDescent="0.2">
      <c r="C101">
        <v>174</v>
      </c>
      <c r="D101">
        <v>399</v>
      </c>
      <c r="G101">
        <v>40</v>
      </c>
      <c r="H101">
        <v>36</v>
      </c>
      <c r="I101" s="6" t="s">
        <v>1535</v>
      </c>
    </row>
    <row r="102" spans="3:9" x14ac:dyDescent="0.2">
      <c r="C102">
        <v>175</v>
      </c>
      <c r="D102">
        <v>252</v>
      </c>
      <c r="G102">
        <v>40</v>
      </c>
      <c r="H102">
        <v>36</v>
      </c>
      <c r="I102" s="6" t="s">
        <v>1537</v>
      </c>
    </row>
    <row r="103" spans="3:9" x14ac:dyDescent="0.2">
      <c r="C103">
        <v>175</v>
      </c>
      <c r="D103">
        <v>446</v>
      </c>
      <c r="G103">
        <v>40</v>
      </c>
      <c r="H103">
        <v>36</v>
      </c>
      <c r="I103" s="6" t="s">
        <v>1538</v>
      </c>
    </row>
    <row r="104" spans="3:9" x14ac:dyDescent="0.2">
      <c r="C104">
        <v>175</v>
      </c>
      <c r="D104">
        <v>524</v>
      </c>
      <c r="G104">
        <v>40</v>
      </c>
      <c r="H104">
        <v>36</v>
      </c>
      <c r="I104" s="6" t="s">
        <v>1539</v>
      </c>
    </row>
    <row r="105" spans="3:9" x14ac:dyDescent="0.2">
      <c r="C105">
        <v>175</v>
      </c>
      <c r="D105">
        <v>565</v>
      </c>
      <c r="G105">
        <v>40</v>
      </c>
      <c r="H105">
        <v>36</v>
      </c>
      <c r="I105" s="6" t="s">
        <v>1541</v>
      </c>
    </row>
    <row r="106" spans="3:9" x14ac:dyDescent="0.2">
      <c r="C106">
        <v>179</v>
      </c>
      <c r="D106">
        <v>310</v>
      </c>
      <c r="G106">
        <v>40</v>
      </c>
      <c r="H106">
        <v>36</v>
      </c>
      <c r="I106" s="6" t="s">
        <v>1542</v>
      </c>
    </row>
    <row r="107" spans="3:9" x14ac:dyDescent="0.2">
      <c r="C107">
        <v>182</v>
      </c>
      <c r="D107">
        <v>268</v>
      </c>
      <c r="G107">
        <v>40</v>
      </c>
      <c r="H107">
        <v>36</v>
      </c>
      <c r="I107" s="6" t="s">
        <v>127</v>
      </c>
    </row>
    <row r="108" spans="3:9" x14ac:dyDescent="0.2">
      <c r="C108">
        <v>192</v>
      </c>
      <c r="D108">
        <v>306</v>
      </c>
      <c r="G108">
        <v>40</v>
      </c>
      <c r="H108">
        <v>36</v>
      </c>
      <c r="I108" s="6" t="s">
        <v>1543</v>
      </c>
    </row>
    <row r="109" spans="3:9" x14ac:dyDescent="0.2">
      <c r="C109">
        <v>197</v>
      </c>
      <c r="D109">
        <v>312</v>
      </c>
      <c r="G109">
        <v>40</v>
      </c>
      <c r="H109">
        <v>36</v>
      </c>
      <c r="I109" s="6" t="s">
        <v>129</v>
      </c>
    </row>
    <row r="110" spans="3:9" x14ac:dyDescent="0.2">
      <c r="C110">
        <v>197</v>
      </c>
      <c r="D110">
        <v>313</v>
      </c>
      <c r="G110">
        <v>40</v>
      </c>
      <c r="H110">
        <v>36</v>
      </c>
      <c r="I110" s="6" t="s">
        <v>131</v>
      </c>
    </row>
    <row r="111" spans="3:9" x14ac:dyDescent="0.2">
      <c r="C111">
        <v>197</v>
      </c>
      <c r="D111">
        <v>314</v>
      </c>
      <c r="G111">
        <v>40</v>
      </c>
      <c r="H111">
        <v>36</v>
      </c>
      <c r="I111" s="6" t="s">
        <v>1544</v>
      </c>
    </row>
    <row r="112" spans="3:9" x14ac:dyDescent="0.2">
      <c r="C112">
        <v>197</v>
      </c>
      <c r="D112">
        <v>438</v>
      </c>
      <c r="G112">
        <v>40</v>
      </c>
      <c r="H112">
        <v>36</v>
      </c>
      <c r="I112" s="6" t="s">
        <v>1545</v>
      </c>
    </row>
    <row r="113" spans="3:9" x14ac:dyDescent="0.2">
      <c r="C113">
        <v>197</v>
      </c>
      <c r="D113">
        <v>669</v>
      </c>
      <c r="G113">
        <v>40</v>
      </c>
      <c r="H113">
        <v>36</v>
      </c>
      <c r="I113" s="6" t="s">
        <v>1545</v>
      </c>
    </row>
    <row r="114" spans="3:9" x14ac:dyDescent="0.2">
      <c r="C114">
        <v>199</v>
      </c>
      <c r="D114">
        <v>40</v>
      </c>
      <c r="G114">
        <v>40</v>
      </c>
      <c r="H114">
        <v>36</v>
      </c>
      <c r="I114" s="6" t="s">
        <v>1547</v>
      </c>
    </row>
    <row r="115" spans="3:9" x14ac:dyDescent="0.2">
      <c r="C115">
        <v>199</v>
      </c>
      <c r="D115">
        <v>320</v>
      </c>
      <c r="G115">
        <v>40</v>
      </c>
      <c r="H115">
        <v>36</v>
      </c>
      <c r="I115" s="6" t="s">
        <v>1549</v>
      </c>
    </row>
    <row r="116" spans="3:9" x14ac:dyDescent="0.2">
      <c r="C116">
        <v>199</v>
      </c>
      <c r="D116">
        <v>428</v>
      </c>
      <c r="G116">
        <v>40</v>
      </c>
      <c r="H116">
        <v>36</v>
      </c>
      <c r="I116" s="6" t="s">
        <v>1550</v>
      </c>
    </row>
    <row r="117" spans="3:9" x14ac:dyDescent="0.2">
      <c r="C117">
        <v>200</v>
      </c>
      <c r="D117">
        <v>356</v>
      </c>
      <c r="G117">
        <v>40</v>
      </c>
      <c r="H117">
        <v>36</v>
      </c>
      <c r="I117" s="6" t="s">
        <v>1551</v>
      </c>
    </row>
    <row r="118" spans="3:9" x14ac:dyDescent="0.2">
      <c r="C118">
        <v>209</v>
      </c>
      <c r="D118">
        <v>439</v>
      </c>
      <c r="G118">
        <v>40</v>
      </c>
      <c r="H118">
        <v>36</v>
      </c>
      <c r="I118" s="6" t="s">
        <v>1615</v>
      </c>
    </row>
    <row r="119" spans="3:9" x14ac:dyDescent="0.2">
      <c r="C119">
        <v>209</v>
      </c>
      <c r="D119">
        <v>478</v>
      </c>
      <c r="G119">
        <v>40</v>
      </c>
      <c r="H119">
        <v>38</v>
      </c>
      <c r="I119" s="6" t="s">
        <v>1535</v>
      </c>
    </row>
    <row r="120" spans="3:9" x14ac:dyDescent="0.2">
      <c r="C120">
        <v>212</v>
      </c>
      <c r="D120">
        <v>123</v>
      </c>
      <c r="G120">
        <v>40</v>
      </c>
      <c r="H120">
        <v>38</v>
      </c>
      <c r="I120" s="6" t="s">
        <v>1552</v>
      </c>
    </row>
    <row r="121" spans="3:9" x14ac:dyDescent="0.2">
      <c r="C121">
        <v>212</v>
      </c>
      <c r="D121">
        <v>463</v>
      </c>
      <c r="G121">
        <v>40</v>
      </c>
      <c r="H121">
        <v>38</v>
      </c>
      <c r="I121" s="6" t="s">
        <v>1554</v>
      </c>
    </row>
    <row r="122" spans="3:9" x14ac:dyDescent="0.2">
      <c r="C122">
        <v>213</v>
      </c>
      <c r="D122">
        <v>448</v>
      </c>
      <c r="G122">
        <v>40</v>
      </c>
      <c r="H122">
        <v>38</v>
      </c>
      <c r="I122" s="6" t="s">
        <v>133</v>
      </c>
    </row>
    <row r="123" spans="3:9" x14ac:dyDescent="0.2">
      <c r="C123">
        <v>214</v>
      </c>
      <c r="D123">
        <v>28</v>
      </c>
      <c r="G123">
        <v>40</v>
      </c>
      <c r="H123">
        <v>38</v>
      </c>
      <c r="I123" s="6" t="s">
        <v>1555</v>
      </c>
    </row>
    <row r="124" spans="3:9" x14ac:dyDescent="0.2">
      <c r="C124">
        <v>214</v>
      </c>
      <c r="D124">
        <v>87</v>
      </c>
      <c r="G124">
        <v>40</v>
      </c>
      <c r="H124">
        <v>38</v>
      </c>
      <c r="I124" s="6" t="s">
        <v>135</v>
      </c>
    </row>
    <row r="125" spans="3:9" x14ac:dyDescent="0.2">
      <c r="C125">
        <v>214</v>
      </c>
      <c r="D125">
        <v>207</v>
      </c>
      <c r="G125">
        <v>40</v>
      </c>
      <c r="H125">
        <v>38</v>
      </c>
      <c r="I125" s="6" t="s">
        <v>137</v>
      </c>
    </row>
    <row r="126" spans="3:9" x14ac:dyDescent="0.2">
      <c r="C126">
        <v>214</v>
      </c>
      <c r="D126">
        <v>293</v>
      </c>
      <c r="G126">
        <v>40</v>
      </c>
      <c r="H126">
        <v>38</v>
      </c>
      <c r="I126" s="6" t="s">
        <v>1557</v>
      </c>
    </row>
    <row r="127" spans="3:9" x14ac:dyDescent="0.2">
      <c r="C127">
        <v>214</v>
      </c>
      <c r="D127">
        <v>374</v>
      </c>
      <c r="G127">
        <v>40</v>
      </c>
      <c r="H127">
        <v>38</v>
      </c>
      <c r="I127" s="6" t="s">
        <v>139</v>
      </c>
    </row>
    <row r="128" spans="3:9" x14ac:dyDescent="0.2">
      <c r="C128">
        <v>214</v>
      </c>
      <c r="D128">
        <v>384</v>
      </c>
      <c r="G128">
        <v>40</v>
      </c>
      <c r="H128">
        <v>38</v>
      </c>
      <c r="I128" s="6" t="s">
        <v>1558</v>
      </c>
    </row>
    <row r="129" spans="3:9" x14ac:dyDescent="0.2">
      <c r="C129">
        <v>214</v>
      </c>
      <c r="D129">
        <v>454</v>
      </c>
      <c r="G129">
        <v>40</v>
      </c>
      <c r="H129">
        <v>38</v>
      </c>
      <c r="I129" s="6" t="s">
        <v>141</v>
      </c>
    </row>
    <row r="130" spans="3:9" x14ac:dyDescent="0.2">
      <c r="C130">
        <v>214</v>
      </c>
      <c r="D130">
        <v>455</v>
      </c>
      <c r="G130">
        <v>40</v>
      </c>
      <c r="H130">
        <v>38</v>
      </c>
      <c r="I130" s="6" t="s">
        <v>143</v>
      </c>
    </row>
    <row r="131" spans="3:9" x14ac:dyDescent="0.2">
      <c r="C131">
        <v>214</v>
      </c>
      <c r="D131">
        <v>554</v>
      </c>
      <c r="G131">
        <v>40</v>
      </c>
      <c r="H131">
        <v>38</v>
      </c>
      <c r="I131" s="6" t="s">
        <v>145</v>
      </c>
    </row>
    <row r="132" spans="3:9" x14ac:dyDescent="0.2">
      <c r="C132">
        <v>214</v>
      </c>
      <c r="D132">
        <v>555</v>
      </c>
      <c r="G132">
        <v>40</v>
      </c>
      <c r="H132">
        <v>38</v>
      </c>
      <c r="I132" s="6" t="s">
        <v>147</v>
      </c>
    </row>
    <row r="133" spans="3:9" x14ac:dyDescent="0.2">
      <c r="C133">
        <v>214</v>
      </c>
      <c r="D133">
        <v>562</v>
      </c>
      <c r="G133">
        <v>40</v>
      </c>
      <c r="H133">
        <v>38</v>
      </c>
      <c r="I133" s="6" t="s">
        <v>148</v>
      </c>
    </row>
    <row r="134" spans="3:9" x14ac:dyDescent="0.2">
      <c r="C134">
        <v>214</v>
      </c>
      <c r="D134">
        <v>564</v>
      </c>
      <c r="G134">
        <v>40</v>
      </c>
      <c r="H134">
        <v>38</v>
      </c>
      <c r="I134" s="6" t="s">
        <v>150</v>
      </c>
    </row>
    <row r="135" spans="3:9" x14ac:dyDescent="0.2">
      <c r="C135">
        <v>214</v>
      </c>
      <c r="D135">
        <v>574</v>
      </c>
      <c r="G135">
        <v>40</v>
      </c>
      <c r="H135">
        <v>38</v>
      </c>
      <c r="I135" s="6" t="s">
        <v>152</v>
      </c>
    </row>
    <row r="136" spans="3:9" x14ac:dyDescent="0.2">
      <c r="C136">
        <v>215</v>
      </c>
      <c r="D136">
        <v>77</v>
      </c>
      <c r="G136">
        <v>40</v>
      </c>
      <c r="H136">
        <v>38</v>
      </c>
      <c r="I136" s="6" t="s">
        <v>154</v>
      </c>
    </row>
    <row r="137" spans="3:9" x14ac:dyDescent="0.2">
      <c r="C137">
        <v>215</v>
      </c>
      <c r="D137">
        <v>269</v>
      </c>
      <c r="G137">
        <v>40</v>
      </c>
      <c r="H137">
        <v>38</v>
      </c>
      <c r="I137" s="6" t="s">
        <v>155</v>
      </c>
    </row>
    <row r="138" spans="3:9" x14ac:dyDescent="0.2">
      <c r="C138">
        <v>215</v>
      </c>
      <c r="D138">
        <v>465</v>
      </c>
      <c r="G138">
        <v>40</v>
      </c>
      <c r="H138">
        <v>38</v>
      </c>
      <c r="I138" s="6" t="s">
        <v>1559</v>
      </c>
    </row>
    <row r="139" spans="3:9" x14ac:dyDescent="0.2">
      <c r="C139">
        <v>215</v>
      </c>
      <c r="D139">
        <v>466</v>
      </c>
      <c r="G139">
        <v>40</v>
      </c>
      <c r="H139">
        <v>38</v>
      </c>
      <c r="I139" s="6" t="s">
        <v>156</v>
      </c>
    </row>
    <row r="140" spans="3:9" x14ac:dyDescent="0.2">
      <c r="C140">
        <v>218</v>
      </c>
      <c r="D140">
        <v>491</v>
      </c>
      <c r="G140">
        <v>40</v>
      </c>
      <c r="H140">
        <v>38</v>
      </c>
      <c r="I140" s="6" t="s">
        <v>158</v>
      </c>
    </row>
    <row r="141" spans="3:9" x14ac:dyDescent="0.2">
      <c r="C141">
        <v>218</v>
      </c>
      <c r="D141">
        <v>631</v>
      </c>
      <c r="G141">
        <v>40</v>
      </c>
      <c r="H141">
        <v>38</v>
      </c>
      <c r="I141" s="6" t="s">
        <v>1560</v>
      </c>
    </row>
    <row r="142" spans="3:9" x14ac:dyDescent="0.2">
      <c r="C142">
        <v>218</v>
      </c>
      <c r="D142">
        <v>671</v>
      </c>
      <c r="G142">
        <v>40</v>
      </c>
      <c r="H142">
        <v>38</v>
      </c>
      <c r="I142" s="6" t="s">
        <v>1562</v>
      </c>
    </row>
    <row r="143" spans="3:9" x14ac:dyDescent="0.2">
      <c r="C143">
        <v>218</v>
      </c>
      <c r="D143">
        <v>672</v>
      </c>
      <c r="G143">
        <v>40</v>
      </c>
      <c r="H143">
        <v>38</v>
      </c>
      <c r="I143" s="6" t="s">
        <v>1564</v>
      </c>
    </row>
    <row r="144" spans="3:9" x14ac:dyDescent="0.2">
      <c r="C144">
        <v>220</v>
      </c>
      <c r="D144">
        <v>492</v>
      </c>
      <c r="G144">
        <v>40</v>
      </c>
      <c r="H144">
        <v>38</v>
      </c>
      <c r="I144" s="6" t="s">
        <v>1566</v>
      </c>
    </row>
    <row r="145" spans="3:9" x14ac:dyDescent="0.2">
      <c r="C145">
        <v>220</v>
      </c>
      <c r="D145">
        <v>601</v>
      </c>
      <c r="G145">
        <v>40</v>
      </c>
      <c r="H145">
        <v>38</v>
      </c>
      <c r="I145" s="6" t="s">
        <v>160</v>
      </c>
    </row>
    <row r="146" spans="3:9" x14ac:dyDescent="0.2">
      <c r="C146">
        <v>221</v>
      </c>
      <c r="D146">
        <v>498</v>
      </c>
      <c r="G146">
        <v>40</v>
      </c>
      <c r="H146">
        <v>38</v>
      </c>
      <c r="I146" s="6" t="s">
        <v>1568</v>
      </c>
    </row>
    <row r="147" spans="3:9" x14ac:dyDescent="0.2">
      <c r="C147">
        <v>221</v>
      </c>
      <c r="D147">
        <v>499</v>
      </c>
      <c r="G147">
        <v>40</v>
      </c>
      <c r="H147">
        <v>38</v>
      </c>
      <c r="I147" s="6" t="s">
        <v>162</v>
      </c>
    </row>
    <row r="148" spans="3:9" x14ac:dyDescent="0.2">
      <c r="C148">
        <v>221</v>
      </c>
      <c r="D148">
        <v>500</v>
      </c>
      <c r="G148">
        <v>40</v>
      </c>
      <c r="H148">
        <v>38</v>
      </c>
      <c r="I148" s="6" t="s">
        <v>164</v>
      </c>
    </row>
    <row r="149" spans="3:9" x14ac:dyDescent="0.2">
      <c r="C149">
        <v>221</v>
      </c>
      <c r="D149">
        <v>501</v>
      </c>
      <c r="G149">
        <v>40</v>
      </c>
      <c r="H149">
        <v>38</v>
      </c>
      <c r="I149" s="6" t="s">
        <v>166</v>
      </c>
    </row>
    <row r="150" spans="3:9" x14ac:dyDescent="0.2">
      <c r="C150">
        <v>221</v>
      </c>
      <c r="D150">
        <v>502</v>
      </c>
      <c r="G150">
        <v>40</v>
      </c>
      <c r="H150">
        <v>38</v>
      </c>
      <c r="I150" s="6" t="s">
        <v>168</v>
      </c>
    </row>
    <row r="151" spans="3:9" x14ac:dyDescent="0.2">
      <c r="C151">
        <v>221</v>
      </c>
      <c r="D151">
        <v>503</v>
      </c>
      <c r="G151">
        <v>40</v>
      </c>
      <c r="H151">
        <v>38</v>
      </c>
      <c r="I151" s="6" t="s">
        <v>168</v>
      </c>
    </row>
    <row r="152" spans="3:9" x14ac:dyDescent="0.2">
      <c r="C152">
        <v>221</v>
      </c>
      <c r="D152">
        <v>504</v>
      </c>
      <c r="G152">
        <v>40</v>
      </c>
      <c r="H152">
        <v>38</v>
      </c>
      <c r="I152" s="6" t="s">
        <v>1570</v>
      </c>
    </row>
    <row r="153" spans="3:9" x14ac:dyDescent="0.2">
      <c r="C153">
        <v>221</v>
      </c>
      <c r="D153">
        <v>528</v>
      </c>
      <c r="G153">
        <v>40</v>
      </c>
      <c r="H153">
        <v>38</v>
      </c>
      <c r="I153" s="6" t="s">
        <v>170</v>
      </c>
    </row>
    <row r="154" spans="3:9" x14ac:dyDescent="0.2">
      <c r="C154">
        <v>221</v>
      </c>
      <c r="D154">
        <v>540</v>
      </c>
      <c r="G154">
        <v>40</v>
      </c>
      <c r="H154">
        <v>38</v>
      </c>
      <c r="I154" s="6" t="s">
        <v>172</v>
      </c>
    </row>
    <row r="155" spans="3:9" x14ac:dyDescent="0.2">
      <c r="C155">
        <v>221</v>
      </c>
      <c r="D155">
        <v>541</v>
      </c>
      <c r="G155">
        <v>40</v>
      </c>
      <c r="H155">
        <v>38</v>
      </c>
      <c r="I155" s="6" t="s">
        <v>1571</v>
      </c>
    </row>
    <row r="156" spans="3:9" x14ac:dyDescent="0.2">
      <c r="C156">
        <v>221</v>
      </c>
      <c r="D156">
        <v>544</v>
      </c>
      <c r="G156">
        <v>40</v>
      </c>
      <c r="H156">
        <v>38</v>
      </c>
      <c r="I156" s="6" t="s">
        <v>174</v>
      </c>
    </row>
    <row r="157" spans="3:9" x14ac:dyDescent="0.2">
      <c r="C157">
        <v>221</v>
      </c>
      <c r="D157">
        <v>596</v>
      </c>
      <c r="G157">
        <v>40</v>
      </c>
      <c r="H157">
        <v>38</v>
      </c>
      <c r="I157" s="6" t="s">
        <v>176</v>
      </c>
    </row>
    <row r="158" spans="3:9" x14ac:dyDescent="0.2">
      <c r="C158">
        <v>221</v>
      </c>
      <c r="D158">
        <v>628</v>
      </c>
      <c r="G158">
        <v>40</v>
      </c>
      <c r="H158">
        <v>38</v>
      </c>
      <c r="I158" s="6" t="s">
        <v>1572</v>
      </c>
    </row>
    <row r="159" spans="3:9" x14ac:dyDescent="0.2">
      <c r="C159">
        <v>221</v>
      </c>
      <c r="D159">
        <v>636</v>
      </c>
      <c r="G159">
        <v>40</v>
      </c>
      <c r="H159">
        <v>38</v>
      </c>
      <c r="I159" s="6" t="s">
        <v>178</v>
      </c>
    </row>
    <row r="160" spans="3:9" x14ac:dyDescent="0.2">
      <c r="C160">
        <v>221</v>
      </c>
      <c r="D160">
        <v>645</v>
      </c>
      <c r="G160">
        <v>40</v>
      </c>
      <c r="H160">
        <v>38</v>
      </c>
      <c r="I160" s="6" t="s">
        <v>1573</v>
      </c>
    </row>
    <row r="161" spans="3:9" x14ac:dyDescent="0.2">
      <c r="C161">
        <v>222</v>
      </c>
      <c r="D161">
        <v>510</v>
      </c>
      <c r="G161">
        <v>40</v>
      </c>
      <c r="H161">
        <v>38</v>
      </c>
      <c r="I161" s="6" t="s">
        <v>180</v>
      </c>
    </row>
    <row r="162" spans="3:9" x14ac:dyDescent="0.2">
      <c r="C162">
        <v>222</v>
      </c>
      <c r="D162">
        <v>511</v>
      </c>
      <c r="G162">
        <v>40</v>
      </c>
      <c r="H162">
        <v>38</v>
      </c>
      <c r="I162" s="6" t="s">
        <v>182</v>
      </c>
    </row>
    <row r="163" spans="3:9" x14ac:dyDescent="0.2">
      <c r="C163">
        <v>222</v>
      </c>
      <c r="D163">
        <v>512</v>
      </c>
      <c r="G163">
        <v>40</v>
      </c>
      <c r="H163">
        <v>397</v>
      </c>
      <c r="I163" s="6" t="s">
        <v>2574</v>
      </c>
    </row>
    <row r="164" spans="3:9" x14ac:dyDescent="0.2">
      <c r="C164">
        <v>222</v>
      </c>
      <c r="D164">
        <v>513</v>
      </c>
      <c r="G164">
        <v>40</v>
      </c>
      <c r="H164">
        <v>397</v>
      </c>
      <c r="I164" s="6" t="s">
        <v>2576</v>
      </c>
    </row>
    <row r="165" spans="3:9" x14ac:dyDescent="0.2">
      <c r="C165">
        <v>222</v>
      </c>
      <c r="D165">
        <v>514</v>
      </c>
      <c r="G165">
        <v>40</v>
      </c>
      <c r="H165">
        <v>397</v>
      </c>
      <c r="I165" s="6" t="s">
        <v>2578</v>
      </c>
    </row>
    <row r="166" spans="3:9" x14ac:dyDescent="0.2">
      <c r="C166">
        <v>222</v>
      </c>
      <c r="D166">
        <v>515</v>
      </c>
      <c r="G166">
        <v>40</v>
      </c>
      <c r="H166">
        <v>397</v>
      </c>
      <c r="I166" s="6" t="s">
        <v>2580</v>
      </c>
    </row>
    <row r="167" spans="3:9" x14ac:dyDescent="0.2">
      <c r="C167">
        <v>222</v>
      </c>
      <c r="D167">
        <v>516</v>
      </c>
      <c r="G167">
        <v>40</v>
      </c>
      <c r="H167">
        <v>397</v>
      </c>
      <c r="I167" s="6" t="s">
        <v>2581</v>
      </c>
    </row>
    <row r="168" spans="3:9" x14ac:dyDescent="0.2">
      <c r="C168">
        <v>222</v>
      </c>
      <c r="D168">
        <v>666</v>
      </c>
      <c r="G168">
        <v>40</v>
      </c>
      <c r="H168">
        <v>397</v>
      </c>
      <c r="I168" s="6" t="s">
        <v>2583</v>
      </c>
    </row>
    <row r="169" spans="3:9" x14ac:dyDescent="0.2">
      <c r="C169">
        <v>222</v>
      </c>
      <c r="D169">
        <v>667</v>
      </c>
      <c r="G169">
        <v>40</v>
      </c>
      <c r="H169">
        <v>397</v>
      </c>
      <c r="I169" s="6" t="s">
        <v>2585</v>
      </c>
    </row>
    <row r="170" spans="3:9" x14ac:dyDescent="0.2">
      <c r="C170">
        <v>223</v>
      </c>
      <c r="D170">
        <v>517</v>
      </c>
      <c r="G170">
        <v>40</v>
      </c>
      <c r="H170">
        <v>397</v>
      </c>
      <c r="I170" s="6" t="s">
        <v>2587</v>
      </c>
    </row>
    <row r="171" spans="3:9" x14ac:dyDescent="0.2">
      <c r="C171">
        <v>224</v>
      </c>
      <c r="D171">
        <v>519</v>
      </c>
      <c r="G171">
        <v>40</v>
      </c>
      <c r="H171">
        <v>397</v>
      </c>
      <c r="I171" s="6" t="s">
        <v>2588</v>
      </c>
    </row>
    <row r="172" spans="3:9" x14ac:dyDescent="0.2">
      <c r="C172">
        <v>225</v>
      </c>
      <c r="D172">
        <v>520</v>
      </c>
      <c r="G172">
        <v>40</v>
      </c>
      <c r="H172">
        <v>397</v>
      </c>
      <c r="I172" s="6" t="s">
        <v>2590</v>
      </c>
    </row>
    <row r="173" spans="3:9" x14ac:dyDescent="0.2">
      <c r="C173">
        <v>226</v>
      </c>
      <c r="D173">
        <v>522</v>
      </c>
      <c r="G173">
        <v>40</v>
      </c>
      <c r="H173">
        <v>397</v>
      </c>
      <c r="I173" s="6" t="s">
        <v>2591</v>
      </c>
    </row>
    <row r="174" spans="3:9" x14ac:dyDescent="0.2">
      <c r="C174">
        <v>227</v>
      </c>
      <c r="D174">
        <v>533</v>
      </c>
      <c r="G174">
        <v>40</v>
      </c>
      <c r="H174">
        <v>397</v>
      </c>
      <c r="I174" s="6" t="s">
        <v>2593</v>
      </c>
    </row>
    <row r="175" spans="3:9" x14ac:dyDescent="0.2">
      <c r="C175">
        <v>227</v>
      </c>
      <c r="D175">
        <v>534</v>
      </c>
      <c r="G175">
        <v>40</v>
      </c>
      <c r="H175">
        <v>397</v>
      </c>
      <c r="I175" s="6" t="s">
        <v>2595</v>
      </c>
    </row>
    <row r="176" spans="3:9" x14ac:dyDescent="0.2">
      <c r="C176">
        <v>227</v>
      </c>
      <c r="D176">
        <v>535</v>
      </c>
      <c r="G176">
        <v>40</v>
      </c>
      <c r="H176">
        <v>397</v>
      </c>
      <c r="I176" s="6" t="s">
        <v>2597</v>
      </c>
    </row>
    <row r="177" spans="3:9" x14ac:dyDescent="0.2">
      <c r="C177">
        <v>227</v>
      </c>
      <c r="D177">
        <v>577</v>
      </c>
      <c r="G177">
        <v>40</v>
      </c>
      <c r="H177">
        <v>397</v>
      </c>
      <c r="I177" s="6" t="s">
        <v>2599</v>
      </c>
    </row>
    <row r="178" spans="3:9" x14ac:dyDescent="0.2">
      <c r="C178">
        <v>228</v>
      </c>
      <c r="D178">
        <v>536</v>
      </c>
      <c r="G178">
        <v>40</v>
      </c>
      <c r="H178">
        <v>397</v>
      </c>
      <c r="I178" s="6" t="s">
        <v>2601</v>
      </c>
    </row>
    <row r="179" spans="3:9" x14ac:dyDescent="0.2">
      <c r="C179">
        <v>228</v>
      </c>
      <c r="D179">
        <v>537</v>
      </c>
      <c r="G179">
        <v>40</v>
      </c>
      <c r="H179">
        <v>397</v>
      </c>
      <c r="I179" s="6" t="s">
        <v>2603</v>
      </c>
    </row>
    <row r="180" spans="3:9" x14ac:dyDescent="0.2">
      <c r="C180">
        <v>232</v>
      </c>
      <c r="D180">
        <v>557</v>
      </c>
      <c r="G180">
        <v>40</v>
      </c>
      <c r="H180">
        <v>397</v>
      </c>
      <c r="I180" s="6" t="s">
        <v>2605</v>
      </c>
    </row>
    <row r="181" spans="3:9" x14ac:dyDescent="0.2">
      <c r="C181">
        <v>232</v>
      </c>
      <c r="D181">
        <v>584</v>
      </c>
      <c r="G181">
        <v>40</v>
      </c>
      <c r="H181">
        <v>397</v>
      </c>
      <c r="I181" s="6" t="s">
        <v>2607</v>
      </c>
    </row>
    <row r="182" spans="3:9" x14ac:dyDescent="0.2">
      <c r="C182">
        <v>232</v>
      </c>
      <c r="D182">
        <v>586</v>
      </c>
      <c r="G182">
        <v>40</v>
      </c>
      <c r="H182">
        <v>397</v>
      </c>
      <c r="I182" s="6" t="s">
        <v>2609</v>
      </c>
    </row>
    <row r="183" spans="3:9" x14ac:dyDescent="0.2">
      <c r="C183">
        <v>232</v>
      </c>
      <c r="D183">
        <v>590</v>
      </c>
      <c r="G183">
        <v>40</v>
      </c>
      <c r="H183">
        <v>397</v>
      </c>
      <c r="I183" s="6" t="s">
        <v>2611</v>
      </c>
    </row>
    <row r="184" spans="3:9" x14ac:dyDescent="0.2">
      <c r="C184">
        <v>232</v>
      </c>
      <c r="D184">
        <v>605</v>
      </c>
      <c r="G184">
        <v>40</v>
      </c>
      <c r="H184">
        <v>397</v>
      </c>
      <c r="I184" s="6" t="s">
        <v>2613</v>
      </c>
    </row>
    <row r="185" spans="3:9" x14ac:dyDescent="0.2">
      <c r="C185">
        <v>232</v>
      </c>
      <c r="D185">
        <v>606</v>
      </c>
      <c r="G185">
        <v>40</v>
      </c>
      <c r="H185">
        <v>397</v>
      </c>
      <c r="I185" s="6" t="s">
        <v>2615</v>
      </c>
    </row>
    <row r="186" spans="3:9" x14ac:dyDescent="0.2">
      <c r="C186">
        <v>232</v>
      </c>
      <c r="D186">
        <v>640</v>
      </c>
      <c r="G186">
        <v>40</v>
      </c>
      <c r="H186">
        <v>397</v>
      </c>
      <c r="I186" s="6" t="s">
        <v>2617</v>
      </c>
    </row>
    <row r="187" spans="3:9" x14ac:dyDescent="0.2">
      <c r="C187">
        <v>232</v>
      </c>
      <c r="D187">
        <v>641</v>
      </c>
      <c r="G187">
        <v>40</v>
      </c>
      <c r="H187">
        <v>397</v>
      </c>
      <c r="I187" s="6" t="s">
        <v>1574</v>
      </c>
    </row>
    <row r="188" spans="3:9" x14ac:dyDescent="0.2">
      <c r="C188">
        <v>232</v>
      </c>
      <c r="D188">
        <v>642</v>
      </c>
      <c r="G188">
        <v>40</v>
      </c>
      <c r="H188">
        <v>397</v>
      </c>
      <c r="I188" s="6" t="s">
        <v>1535</v>
      </c>
    </row>
    <row r="189" spans="3:9" x14ac:dyDescent="0.2">
      <c r="C189">
        <v>232</v>
      </c>
      <c r="D189">
        <v>643</v>
      </c>
      <c r="G189">
        <v>40</v>
      </c>
      <c r="H189">
        <v>397</v>
      </c>
      <c r="I189" s="6" t="s">
        <v>1576</v>
      </c>
    </row>
    <row r="190" spans="3:9" x14ac:dyDescent="0.2">
      <c r="C190">
        <v>232</v>
      </c>
      <c r="D190">
        <v>644</v>
      </c>
      <c r="G190">
        <v>40</v>
      </c>
      <c r="H190">
        <v>397</v>
      </c>
      <c r="I190" s="6" t="s">
        <v>931</v>
      </c>
    </row>
    <row r="191" spans="3:9" x14ac:dyDescent="0.2">
      <c r="C191">
        <v>233</v>
      </c>
      <c r="D191">
        <v>193</v>
      </c>
      <c r="G191">
        <v>40</v>
      </c>
      <c r="H191">
        <v>397</v>
      </c>
      <c r="I191" s="6" t="s">
        <v>1578</v>
      </c>
    </row>
    <row r="192" spans="3:9" x14ac:dyDescent="0.2">
      <c r="C192">
        <v>233</v>
      </c>
      <c r="D192">
        <v>194</v>
      </c>
      <c r="G192">
        <v>40</v>
      </c>
      <c r="H192">
        <v>397</v>
      </c>
      <c r="I192" s="6" t="s">
        <v>1579</v>
      </c>
    </row>
    <row r="193" spans="3:9" x14ac:dyDescent="0.2">
      <c r="C193">
        <v>233</v>
      </c>
      <c r="D193">
        <v>407</v>
      </c>
      <c r="G193">
        <v>40</v>
      </c>
      <c r="H193">
        <v>397</v>
      </c>
      <c r="I193" s="6" t="s">
        <v>1580</v>
      </c>
    </row>
    <row r="194" spans="3:9" x14ac:dyDescent="0.2">
      <c r="C194">
        <v>233</v>
      </c>
      <c r="D194">
        <v>408</v>
      </c>
      <c r="G194">
        <v>40</v>
      </c>
      <c r="H194">
        <v>397</v>
      </c>
      <c r="I194" s="6" t="s">
        <v>907</v>
      </c>
    </row>
    <row r="195" spans="3:9" x14ac:dyDescent="0.2">
      <c r="C195">
        <v>233</v>
      </c>
      <c r="D195">
        <v>409</v>
      </c>
      <c r="G195">
        <v>40</v>
      </c>
      <c r="H195">
        <v>397</v>
      </c>
      <c r="I195" s="6" t="s">
        <v>1581</v>
      </c>
    </row>
    <row r="196" spans="3:9" x14ac:dyDescent="0.2">
      <c r="C196">
        <v>233</v>
      </c>
      <c r="D196">
        <v>410</v>
      </c>
      <c r="G196">
        <v>40</v>
      </c>
      <c r="H196">
        <v>397</v>
      </c>
      <c r="I196" s="6" t="s">
        <v>1583</v>
      </c>
    </row>
    <row r="197" spans="3:9" x14ac:dyDescent="0.2">
      <c r="C197">
        <v>233</v>
      </c>
      <c r="D197">
        <v>411</v>
      </c>
      <c r="G197">
        <v>40</v>
      </c>
      <c r="H197">
        <v>397</v>
      </c>
      <c r="I197" s="6" t="s">
        <v>909</v>
      </c>
    </row>
    <row r="198" spans="3:9" x14ac:dyDescent="0.2">
      <c r="C198">
        <v>233</v>
      </c>
      <c r="D198">
        <v>416</v>
      </c>
      <c r="G198">
        <v>40</v>
      </c>
      <c r="H198">
        <v>397</v>
      </c>
      <c r="I198" s="6" t="s">
        <v>910</v>
      </c>
    </row>
    <row r="199" spans="3:9" x14ac:dyDescent="0.2">
      <c r="C199">
        <v>233</v>
      </c>
      <c r="D199">
        <v>435</v>
      </c>
      <c r="G199">
        <v>40</v>
      </c>
      <c r="H199">
        <v>397</v>
      </c>
      <c r="I199" s="6" t="s">
        <v>911</v>
      </c>
    </row>
    <row r="200" spans="3:9" x14ac:dyDescent="0.2">
      <c r="C200">
        <v>235</v>
      </c>
      <c r="D200">
        <v>581</v>
      </c>
      <c r="G200">
        <v>40</v>
      </c>
      <c r="H200">
        <v>397</v>
      </c>
      <c r="I200" s="6" t="s">
        <v>912</v>
      </c>
    </row>
    <row r="201" spans="3:9" x14ac:dyDescent="0.2">
      <c r="C201">
        <v>236</v>
      </c>
      <c r="D201">
        <v>597</v>
      </c>
      <c r="G201">
        <v>40</v>
      </c>
      <c r="H201">
        <v>397</v>
      </c>
      <c r="I201" s="6" t="s">
        <v>913</v>
      </c>
    </row>
    <row r="202" spans="3:9" x14ac:dyDescent="0.2">
      <c r="C202">
        <v>236</v>
      </c>
      <c r="D202">
        <v>598</v>
      </c>
      <c r="G202">
        <v>40</v>
      </c>
      <c r="H202">
        <v>397</v>
      </c>
      <c r="I202" s="6" t="s">
        <v>1584</v>
      </c>
    </row>
    <row r="203" spans="3:9" x14ac:dyDescent="0.2">
      <c r="C203">
        <v>236</v>
      </c>
      <c r="D203">
        <v>646</v>
      </c>
      <c r="G203">
        <v>40</v>
      </c>
      <c r="H203">
        <v>397</v>
      </c>
      <c r="I203" s="6" t="s">
        <v>1585</v>
      </c>
    </row>
    <row r="204" spans="3:9" x14ac:dyDescent="0.2">
      <c r="C204">
        <v>236</v>
      </c>
      <c r="D204">
        <v>647</v>
      </c>
      <c r="G204">
        <v>40</v>
      </c>
      <c r="H204">
        <v>397</v>
      </c>
      <c r="I204" s="6" t="s">
        <v>1587</v>
      </c>
    </row>
    <row r="205" spans="3:9" x14ac:dyDescent="0.2">
      <c r="C205">
        <v>236</v>
      </c>
      <c r="D205">
        <v>648</v>
      </c>
      <c r="G205">
        <v>40</v>
      </c>
      <c r="H205">
        <v>397</v>
      </c>
      <c r="I205" s="6" t="s">
        <v>1588</v>
      </c>
    </row>
    <row r="206" spans="3:9" x14ac:dyDescent="0.2">
      <c r="C206">
        <v>236</v>
      </c>
      <c r="D206">
        <v>676</v>
      </c>
      <c r="G206">
        <v>40</v>
      </c>
      <c r="H206">
        <v>397</v>
      </c>
      <c r="I206" s="6" t="s">
        <v>1590</v>
      </c>
    </row>
    <row r="207" spans="3:9" x14ac:dyDescent="0.2">
      <c r="C207">
        <v>236</v>
      </c>
      <c r="D207">
        <v>678</v>
      </c>
      <c r="G207">
        <v>40</v>
      </c>
      <c r="H207">
        <v>397</v>
      </c>
      <c r="I207" s="6" t="s">
        <v>1591</v>
      </c>
    </row>
    <row r="208" spans="3:9" x14ac:dyDescent="0.2">
      <c r="C208">
        <v>236</v>
      </c>
      <c r="D208">
        <v>684</v>
      </c>
      <c r="G208">
        <v>40</v>
      </c>
      <c r="H208">
        <v>397</v>
      </c>
      <c r="I208" s="6" t="s">
        <v>914</v>
      </c>
    </row>
    <row r="209" spans="3:9" x14ac:dyDescent="0.2">
      <c r="C209">
        <v>236</v>
      </c>
      <c r="D209">
        <v>686</v>
      </c>
      <c r="G209">
        <v>40</v>
      </c>
      <c r="H209">
        <v>397</v>
      </c>
      <c r="I209" s="6" t="s">
        <v>916</v>
      </c>
    </row>
    <row r="210" spans="3:9" x14ac:dyDescent="0.2">
      <c r="C210">
        <v>236</v>
      </c>
      <c r="D210">
        <v>689</v>
      </c>
      <c r="G210">
        <v>40</v>
      </c>
      <c r="H210">
        <v>397</v>
      </c>
      <c r="I210" s="6" t="s">
        <v>1592</v>
      </c>
    </row>
    <row r="211" spans="3:9" x14ac:dyDescent="0.2">
      <c r="C211">
        <v>236</v>
      </c>
      <c r="D211">
        <v>697</v>
      </c>
      <c r="G211">
        <v>40</v>
      </c>
      <c r="H211">
        <v>397</v>
      </c>
      <c r="I211" s="6" t="s">
        <v>1594</v>
      </c>
    </row>
    <row r="212" spans="3:9" x14ac:dyDescent="0.2">
      <c r="C212">
        <v>236</v>
      </c>
      <c r="D212">
        <v>699</v>
      </c>
      <c r="G212">
        <v>40</v>
      </c>
      <c r="H212">
        <v>397</v>
      </c>
      <c r="I212" s="6" t="s">
        <v>918</v>
      </c>
    </row>
    <row r="213" spans="3:9" x14ac:dyDescent="0.2">
      <c r="C213">
        <v>236</v>
      </c>
      <c r="D213">
        <v>700</v>
      </c>
      <c r="G213">
        <v>40</v>
      </c>
      <c r="H213">
        <v>397</v>
      </c>
      <c r="I213" s="6" t="s">
        <v>919</v>
      </c>
    </row>
    <row r="214" spans="3:9" x14ac:dyDescent="0.2">
      <c r="C214">
        <v>236</v>
      </c>
      <c r="D214">
        <v>701</v>
      </c>
      <c r="G214">
        <v>40</v>
      </c>
      <c r="H214">
        <v>397</v>
      </c>
      <c r="I214" s="6" t="s">
        <v>921</v>
      </c>
    </row>
    <row r="215" spans="3:9" x14ac:dyDescent="0.2">
      <c r="C215">
        <v>236</v>
      </c>
      <c r="D215">
        <v>703</v>
      </c>
      <c r="G215">
        <v>40</v>
      </c>
      <c r="H215">
        <v>397</v>
      </c>
      <c r="I215" s="6" t="s">
        <v>923</v>
      </c>
    </row>
    <row r="216" spans="3:9" x14ac:dyDescent="0.2">
      <c r="C216">
        <v>236</v>
      </c>
      <c r="D216">
        <v>704</v>
      </c>
      <c r="G216">
        <v>40</v>
      </c>
      <c r="H216">
        <v>397</v>
      </c>
      <c r="I216" s="6" t="s">
        <v>1596</v>
      </c>
    </row>
    <row r="217" spans="3:9" x14ac:dyDescent="0.2">
      <c r="C217">
        <v>236</v>
      </c>
      <c r="D217">
        <v>705</v>
      </c>
      <c r="G217">
        <v>40</v>
      </c>
      <c r="H217">
        <v>397</v>
      </c>
      <c r="I217" s="6" t="s">
        <v>1597</v>
      </c>
    </row>
    <row r="218" spans="3:9" x14ac:dyDescent="0.2">
      <c r="C218">
        <v>236</v>
      </c>
      <c r="D218">
        <v>708</v>
      </c>
      <c r="G218">
        <v>40</v>
      </c>
      <c r="H218">
        <v>397</v>
      </c>
      <c r="I218" s="6" t="s">
        <v>1599</v>
      </c>
    </row>
    <row r="219" spans="3:9" x14ac:dyDescent="0.2">
      <c r="C219">
        <v>236</v>
      </c>
      <c r="D219">
        <v>709</v>
      </c>
      <c r="G219">
        <v>40</v>
      </c>
      <c r="H219">
        <v>397</v>
      </c>
      <c r="I219" s="6" t="s">
        <v>1600</v>
      </c>
    </row>
    <row r="220" spans="3:9" x14ac:dyDescent="0.2">
      <c r="C220">
        <v>237</v>
      </c>
      <c r="D220">
        <v>599</v>
      </c>
      <c r="G220">
        <v>40</v>
      </c>
      <c r="H220">
        <v>397</v>
      </c>
      <c r="I220" s="6" t="s">
        <v>1602</v>
      </c>
    </row>
    <row r="221" spans="3:9" x14ac:dyDescent="0.2">
      <c r="C221">
        <v>238</v>
      </c>
      <c r="D221">
        <v>600</v>
      </c>
      <c r="G221">
        <v>40</v>
      </c>
      <c r="H221">
        <v>397</v>
      </c>
      <c r="I221" s="6" t="s">
        <v>1603</v>
      </c>
    </row>
    <row r="222" spans="3:9" x14ac:dyDescent="0.2">
      <c r="C222">
        <v>243</v>
      </c>
      <c r="D222">
        <v>607</v>
      </c>
      <c r="G222">
        <v>40</v>
      </c>
      <c r="H222">
        <v>397</v>
      </c>
      <c r="I222" s="6" t="s">
        <v>924</v>
      </c>
    </row>
    <row r="223" spans="3:9" x14ac:dyDescent="0.2">
      <c r="C223">
        <v>244</v>
      </c>
      <c r="D223">
        <v>629</v>
      </c>
      <c r="G223">
        <v>40</v>
      </c>
      <c r="H223">
        <v>397</v>
      </c>
      <c r="I223" s="6" t="s">
        <v>1604</v>
      </c>
    </row>
    <row r="224" spans="3:9" x14ac:dyDescent="0.2">
      <c r="C224">
        <v>244</v>
      </c>
      <c r="D224">
        <v>630</v>
      </c>
      <c r="G224">
        <v>40</v>
      </c>
      <c r="H224">
        <v>397</v>
      </c>
      <c r="I224" s="6" t="s">
        <v>925</v>
      </c>
    </row>
    <row r="225" spans="3:9" x14ac:dyDescent="0.2">
      <c r="C225">
        <v>247</v>
      </c>
      <c r="D225">
        <v>637</v>
      </c>
      <c r="G225">
        <v>40</v>
      </c>
      <c r="H225">
        <v>397</v>
      </c>
      <c r="I225" s="6" t="s">
        <v>1606</v>
      </c>
    </row>
    <row r="226" spans="3:9" x14ac:dyDescent="0.2">
      <c r="C226">
        <v>249</v>
      </c>
      <c r="D226">
        <v>668</v>
      </c>
      <c r="G226">
        <v>40</v>
      </c>
      <c r="H226">
        <v>397</v>
      </c>
      <c r="I226" s="6" t="s">
        <v>927</v>
      </c>
    </row>
    <row r="227" spans="3:9" x14ac:dyDescent="0.2">
      <c r="G227">
        <v>40</v>
      </c>
      <c r="H227">
        <v>397</v>
      </c>
      <c r="I227" s="6" t="s">
        <v>1607</v>
      </c>
    </row>
    <row r="228" spans="3:9" x14ac:dyDescent="0.2">
      <c r="G228">
        <v>40</v>
      </c>
      <c r="H228">
        <v>397</v>
      </c>
      <c r="I228" s="6" t="s">
        <v>1609</v>
      </c>
    </row>
    <row r="229" spans="3:9" x14ac:dyDescent="0.2">
      <c r="G229">
        <v>40</v>
      </c>
      <c r="H229">
        <v>397</v>
      </c>
      <c r="I229" s="6" t="s">
        <v>1610</v>
      </c>
    </row>
    <row r="230" spans="3:9" x14ac:dyDescent="0.2">
      <c r="G230">
        <v>40</v>
      </c>
      <c r="H230">
        <v>397</v>
      </c>
      <c r="I230" s="6" t="s">
        <v>1612</v>
      </c>
    </row>
    <row r="231" spans="3:9" x14ac:dyDescent="0.2">
      <c r="G231">
        <v>40</v>
      </c>
      <c r="H231">
        <v>397</v>
      </c>
      <c r="I231" s="6" t="s">
        <v>1613</v>
      </c>
    </row>
    <row r="232" spans="3:9" x14ac:dyDescent="0.2">
      <c r="G232">
        <v>40</v>
      </c>
      <c r="H232">
        <v>397</v>
      </c>
      <c r="I232" s="6" t="s">
        <v>929</v>
      </c>
    </row>
    <row r="233" spans="3:9" x14ac:dyDescent="0.2">
      <c r="G233">
        <v>40</v>
      </c>
      <c r="H233">
        <v>397</v>
      </c>
      <c r="I233" s="6" t="s">
        <v>1614</v>
      </c>
    </row>
    <row r="234" spans="3:9" x14ac:dyDescent="0.2">
      <c r="G234">
        <v>40</v>
      </c>
      <c r="H234">
        <v>397</v>
      </c>
      <c r="I234" s="6" t="s">
        <v>933</v>
      </c>
    </row>
    <row r="235" spans="3:9" x14ac:dyDescent="0.2">
      <c r="G235">
        <v>40</v>
      </c>
      <c r="H235">
        <v>397</v>
      </c>
      <c r="I235" s="6" t="s">
        <v>1615</v>
      </c>
    </row>
    <row r="236" spans="3:9" x14ac:dyDescent="0.2">
      <c r="G236">
        <v>40</v>
      </c>
      <c r="H236">
        <v>397</v>
      </c>
      <c r="I236" s="6" t="s">
        <v>935</v>
      </c>
    </row>
    <row r="237" spans="3:9" x14ac:dyDescent="0.2">
      <c r="G237">
        <v>40</v>
      </c>
      <c r="H237">
        <v>397</v>
      </c>
      <c r="I237" s="6" t="s">
        <v>1616</v>
      </c>
    </row>
    <row r="238" spans="3:9" x14ac:dyDescent="0.2">
      <c r="G238">
        <v>40</v>
      </c>
      <c r="H238">
        <v>397</v>
      </c>
      <c r="I238" s="6" t="s">
        <v>1617</v>
      </c>
    </row>
    <row r="239" spans="3:9" x14ac:dyDescent="0.2">
      <c r="G239">
        <v>40</v>
      </c>
      <c r="H239">
        <v>397</v>
      </c>
      <c r="I239" s="6" t="s">
        <v>1618</v>
      </c>
    </row>
    <row r="240" spans="3:9" x14ac:dyDescent="0.2">
      <c r="G240">
        <v>40</v>
      </c>
      <c r="H240">
        <v>397</v>
      </c>
      <c r="I240" s="6" t="s">
        <v>937</v>
      </c>
    </row>
    <row r="241" spans="7:9" x14ac:dyDescent="0.2">
      <c r="G241">
        <v>40</v>
      </c>
      <c r="H241">
        <v>397</v>
      </c>
      <c r="I241" s="6" t="s">
        <v>1620</v>
      </c>
    </row>
    <row r="242" spans="7:9" x14ac:dyDescent="0.2">
      <c r="G242">
        <v>40</v>
      </c>
      <c r="H242">
        <v>397</v>
      </c>
      <c r="I242" s="6" t="s">
        <v>2619</v>
      </c>
    </row>
    <row r="243" spans="7:9" x14ac:dyDescent="0.2">
      <c r="G243">
        <v>40</v>
      </c>
      <c r="H243">
        <v>397</v>
      </c>
      <c r="I243" s="6" t="s">
        <v>1622</v>
      </c>
    </row>
    <row r="244" spans="7:9" x14ac:dyDescent="0.2">
      <c r="G244">
        <v>40</v>
      </c>
      <c r="H244">
        <v>397</v>
      </c>
      <c r="I244" s="6" t="s">
        <v>1624</v>
      </c>
    </row>
    <row r="245" spans="7:9" x14ac:dyDescent="0.2">
      <c r="G245">
        <v>40</v>
      </c>
      <c r="H245">
        <v>397</v>
      </c>
      <c r="I245" s="6" t="s">
        <v>1625</v>
      </c>
    </row>
    <row r="246" spans="7:9" x14ac:dyDescent="0.2">
      <c r="G246">
        <v>40</v>
      </c>
      <c r="H246">
        <v>397</v>
      </c>
      <c r="I246" s="6" t="s">
        <v>1626</v>
      </c>
    </row>
    <row r="247" spans="7:9" x14ac:dyDescent="0.2">
      <c r="G247">
        <v>40</v>
      </c>
      <c r="H247">
        <v>397</v>
      </c>
      <c r="I247" s="6" t="s">
        <v>1627</v>
      </c>
    </row>
    <row r="248" spans="7:9" x14ac:dyDescent="0.2">
      <c r="G248">
        <v>40</v>
      </c>
      <c r="H248">
        <v>712</v>
      </c>
      <c r="I248" s="6" t="s">
        <v>1625</v>
      </c>
    </row>
    <row r="249" spans="7:9" x14ac:dyDescent="0.2">
      <c r="G249">
        <v>61</v>
      </c>
      <c r="H249">
        <v>75</v>
      </c>
      <c r="I249" s="6" t="s">
        <v>1629</v>
      </c>
    </row>
    <row r="250" spans="7:9" x14ac:dyDescent="0.2">
      <c r="G250">
        <v>61</v>
      </c>
      <c r="H250">
        <v>75</v>
      </c>
      <c r="I250" s="6" t="s">
        <v>1631</v>
      </c>
    </row>
    <row r="251" spans="7:9" x14ac:dyDescent="0.2">
      <c r="G251">
        <v>61</v>
      </c>
      <c r="H251">
        <v>75</v>
      </c>
      <c r="I251" s="6" t="s">
        <v>1632</v>
      </c>
    </row>
    <row r="252" spans="7:9" x14ac:dyDescent="0.2">
      <c r="G252">
        <v>61</v>
      </c>
      <c r="H252">
        <v>75</v>
      </c>
      <c r="I252" s="6" t="s">
        <v>308</v>
      </c>
    </row>
    <row r="253" spans="7:9" x14ac:dyDescent="0.2">
      <c r="G253">
        <v>61</v>
      </c>
      <c r="H253">
        <v>75</v>
      </c>
      <c r="I253" s="6" t="s">
        <v>1633</v>
      </c>
    </row>
    <row r="254" spans="7:9" x14ac:dyDescent="0.2">
      <c r="G254">
        <v>61</v>
      </c>
      <c r="H254">
        <v>75</v>
      </c>
      <c r="I254" s="6" t="s">
        <v>310</v>
      </c>
    </row>
    <row r="255" spans="7:9" x14ac:dyDescent="0.2">
      <c r="G255">
        <v>61</v>
      </c>
      <c r="H255">
        <v>75</v>
      </c>
      <c r="I255" s="6" t="s">
        <v>1635</v>
      </c>
    </row>
    <row r="256" spans="7:9" x14ac:dyDescent="0.2">
      <c r="G256">
        <v>61</v>
      </c>
      <c r="H256">
        <v>75</v>
      </c>
      <c r="I256" s="6" t="s">
        <v>1636</v>
      </c>
    </row>
    <row r="257" spans="7:9" x14ac:dyDescent="0.2">
      <c r="G257">
        <v>61</v>
      </c>
      <c r="H257">
        <v>75</v>
      </c>
      <c r="I257" s="6" t="s">
        <v>312</v>
      </c>
    </row>
    <row r="258" spans="7:9" x14ac:dyDescent="0.2">
      <c r="G258">
        <v>61</v>
      </c>
      <c r="H258">
        <v>75</v>
      </c>
      <c r="I258" s="6" t="s">
        <v>1638</v>
      </c>
    </row>
    <row r="259" spans="7:9" x14ac:dyDescent="0.2">
      <c r="G259">
        <v>61</v>
      </c>
      <c r="H259">
        <v>75</v>
      </c>
      <c r="I259" s="6" t="s">
        <v>314</v>
      </c>
    </row>
    <row r="260" spans="7:9" x14ac:dyDescent="0.2">
      <c r="G260">
        <v>61</v>
      </c>
      <c r="H260">
        <v>75</v>
      </c>
      <c r="I260" s="6" t="s">
        <v>316</v>
      </c>
    </row>
    <row r="261" spans="7:9" x14ac:dyDescent="0.2">
      <c r="G261">
        <v>61</v>
      </c>
      <c r="H261">
        <v>75</v>
      </c>
      <c r="I261" s="6" t="s">
        <v>893</v>
      </c>
    </row>
    <row r="262" spans="7:9" x14ac:dyDescent="0.2">
      <c r="G262">
        <v>61</v>
      </c>
      <c r="H262">
        <v>75</v>
      </c>
      <c r="I262" s="6" t="s">
        <v>1640</v>
      </c>
    </row>
    <row r="263" spans="7:9" x14ac:dyDescent="0.2">
      <c r="G263">
        <v>61</v>
      </c>
      <c r="H263">
        <v>75</v>
      </c>
      <c r="I263" s="6" t="s">
        <v>1641</v>
      </c>
    </row>
    <row r="264" spans="7:9" x14ac:dyDescent="0.2">
      <c r="G264">
        <v>61</v>
      </c>
      <c r="H264">
        <v>75</v>
      </c>
      <c r="I264" s="6" t="s">
        <v>1642</v>
      </c>
    </row>
    <row r="265" spans="7:9" x14ac:dyDescent="0.2">
      <c r="G265">
        <v>61</v>
      </c>
      <c r="H265">
        <v>75</v>
      </c>
      <c r="I265" s="6" t="s">
        <v>1643</v>
      </c>
    </row>
    <row r="266" spans="7:9" x14ac:dyDescent="0.2">
      <c r="G266">
        <v>61</v>
      </c>
      <c r="H266">
        <v>75</v>
      </c>
      <c r="I266" s="6" t="s">
        <v>1644</v>
      </c>
    </row>
    <row r="267" spans="7:9" x14ac:dyDescent="0.2">
      <c r="G267">
        <v>61</v>
      </c>
      <c r="H267">
        <v>75</v>
      </c>
      <c r="I267" s="6" t="s">
        <v>1645</v>
      </c>
    </row>
    <row r="268" spans="7:9" x14ac:dyDescent="0.2">
      <c r="G268">
        <v>61</v>
      </c>
      <c r="H268">
        <v>75</v>
      </c>
      <c r="I268" s="6" t="s">
        <v>1647</v>
      </c>
    </row>
    <row r="269" spans="7:9" x14ac:dyDescent="0.2">
      <c r="G269">
        <v>61</v>
      </c>
      <c r="H269">
        <v>75</v>
      </c>
      <c r="I269" s="6" t="s">
        <v>1649</v>
      </c>
    </row>
    <row r="270" spans="7:9" x14ac:dyDescent="0.2">
      <c r="G270">
        <v>61</v>
      </c>
      <c r="H270">
        <v>75</v>
      </c>
      <c r="I270" s="6" t="s">
        <v>1651</v>
      </c>
    </row>
    <row r="271" spans="7:9" x14ac:dyDescent="0.2">
      <c r="G271">
        <v>61</v>
      </c>
      <c r="H271">
        <v>75</v>
      </c>
      <c r="I271" s="6" t="s">
        <v>1653</v>
      </c>
    </row>
    <row r="272" spans="7:9" x14ac:dyDescent="0.2">
      <c r="G272">
        <v>61</v>
      </c>
      <c r="H272">
        <v>75</v>
      </c>
      <c r="I272" s="6" t="s">
        <v>1655</v>
      </c>
    </row>
    <row r="273" spans="7:9" x14ac:dyDescent="0.2">
      <c r="G273">
        <v>61</v>
      </c>
      <c r="H273">
        <v>75</v>
      </c>
      <c r="I273" s="6" t="s">
        <v>1657</v>
      </c>
    </row>
    <row r="274" spans="7:9" x14ac:dyDescent="0.2">
      <c r="G274">
        <v>61</v>
      </c>
      <c r="H274">
        <v>75</v>
      </c>
      <c r="I274" s="6" t="s">
        <v>1659</v>
      </c>
    </row>
    <row r="275" spans="7:9" x14ac:dyDescent="0.2">
      <c r="G275">
        <v>61</v>
      </c>
      <c r="H275">
        <v>75</v>
      </c>
      <c r="I275" s="6" t="s">
        <v>2622</v>
      </c>
    </row>
    <row r="276" spans="7:9" x14ac:dyDescent="0.2">
      <c r="G276">
        <v>61</v>
      </c>
      <c r="H276">
        <v>75</v>
      </c>
      <c r="I276" s="6" t="s">
        <v>1661</v>
      </c>
    </row>
    <row r="277" spans="7:9" x14ac:dyDescent="0.2">
      <c r="G277">
        <v>61</v>
      </c>
      <c r="H277">
        <v>75</v>
      </c>
      <c r="I277" s="6" t="s">
        <v>1662</v>
      </c>
    </row>
    <row r="278" spans="7:9" x14ac:dyDescent="0.2">
      <c r="G278">
        <v>61</v>
      </c>
      <c r="H278">
        <v>75</v>
      </c>
      <c r="I278" s="6" t="s">
        <v>1663</v>
      </c>
    </row>
    <row r="279" spans="7:9" x14ac:dyDescent="0.2">
      <c r="G279">
        <v>61</v>
      </c>
      <c r="H279">
        <v>75</v>
      </c>
      <c r="I279" s="6" t="s">
        <v>318</v>
      </c>
    </row>
    <row r="280" spans="7:9" x14ac:dyDescent="0.2">
      <c r="G280">
        <v>61</v>
      </c>
      <c r="H280">
        <v>75</v>
      </c>
      <c r="I280" s="6" t="s">
        <v>878</v>
      </c>
    </row>
    <row r="281" spans="7:9" x14ac:dyDescent="0.2">
      <c r="G281">
        <v>61</v>
      </c>
      <c r="H281">
        <v>75</v>
      </c>
      <c r="I281" s="6" t="s">
        <v>543</v>
      </c>
    </row>
    <row r="282" spans="7:9" x14ac:dyDescent="0.2">
      <c r="G282">
        <v>61</v>
      </c>
      <c r="H282">
        <v>75</v>
      </c>
      <c r="I282" s="6" t="s">
        <v>320</v>
      </c>
    </row>
    <row r="283" spans="7:9" x14ac:dyDescent="0.2">
      <c r="G283">
        <v>61</v>
      </c>
      <c r="H283">
        <v>75</v>
      </c>
      <c r="I283" s="6" t="s">
        <v>1664</v>
      </c>
    </row>
    <row r="284" spans="7:9" x14ac:dyDescent="0.2">
      <c r="G284">
        <v>61</v>
      </c>
      <c r="H284">
        <v>75</v>
      </c>
      <c r="I284" s="6" t="s">
        <v>974</v>
      </c>
    </row>
    <row r="285" spans="7:9" x14ac:dyDescent="0.2">
      <c r="G285">
        <v>61</v>
      </c>
      <c r="H285">
        <v>75</v>
      </c>
      <c r="I285" s="6" t="s">
        <v>1666</v>
      </c>
    </row>
    <row r="286" spans="7:9" x14ac:dyDescent="0.2">
      <c r="G286">
        <v>61</v>
      </c>
      <c r="H286">
        <v>75</v>
      </c>
      <c r="I286" s="6" t="s">
        <v>322</v>
      </c>
    </row>
    <row r="287" spans="7:9" x14ac:dyDescent="0.2">
      <c r="G287">
        <v>61</v>
      </c>
      <c r="H287">
        <v>75</v>
      </c>
      <c r="I287" s="6" t="s">
        <v>1668</v>
      </c>
    </row>
    <row r="288" spans="7:9" x14ac:dyDescent="0.2">
      <c r="G288">
        <v>61</v>
      </c>
      <c r="H288">
        <v>75</v>
      </c>
      <c r="I288" s="6" t="s">
        <v>1456</v>
      </c>
    </row>
    <row r="289" spans="7:9" x14ac:dyDescent="0.2">
      <c r="G289">
        <v>61</v>
      </c>
      <c r="H289">
        <v>129</v>
      </c>
      <c r="I289" s="6" t="s">
        <v>1629</v>
      </c>
    </row>
    <row r="290" spans="7:9" x14ac:dyDescent="0.2">
      <c r="G290">
        <v>61</v>
      </c>
      <c r="H290">
        <v>129</v>
      </c>
      <c r="I290" s="6" t="s">
        <v>1631</v>
      </c>
    </row>
    <row r="291" spans="7:9" x14ac:dyDescent="0.2">
      <c r="G291">
        <v>61</v>
      </c>
      <c r="H291">
        <v>129</v>
      </c>
      <c r="I291" s="6" t="s">
        <v>1632</v>
      </c>
    </row>
    <row r="292" spans="7:9" x14ac:dyDescent="0.2">
      <c r="G292">
        <v>61</v>
      </c>
      <c r="H292">
        <v>129</v>
      </c>
      <c r="I292" s="6" t="s">
        <v>308</v>
      </c>
    </row>
    <row r="293" spans="7:9" x14ac:dyDescent="0.2">
      <c r="G293">
        <v>61</v>
      </c>
      <c r="H293">
        <v>129</v>
      </c>
      <c r="I293" s="6" t="s">
        <v>1633</v>
      </c>
    </row>
    <row r="294" spans="7:9" x14ac:dyDescent="0.2">
      <c r="G294">
        <v>61</v>
      </c>
      <c r="H294">
        <v>129</v>
      </c>
      <c r="I294" s="6" t="s">
        <v>310</v>
      </c>
    </row>
    <row r="295" spans="7:9" x14ac:dyDescent="0.2">
      <c r="G295">
        <v>61</v>
      </c>
      <c r="H295">
        <v>129</v>
      </c>
      <c r="I295" s="6" t="s">
        <v>1635</v>
      </c>
    </row>
    <row r="296" spans="7:9" x14ac:dyDescent="0.2">
      <c r="G296">
        <v>61</v>
      </c>
      <c r="H296">
        <v>129</v>
      </c>
      <c r="I296" s="6" t="s">
        <v>541</v>
      </c>
    </row>
    <row r="297" spans="7:9" x14ac:dyDescent="0.2">
      <c r="G297">
        <v>61</v>
      </c>
      <c r="H297">
        <v>129</v>
      </c>
      <c r="I297" s="6" t="s">
        <v>1636</v>
      </c>
    </row>
    <row r="298" spans="7:9" x14ac:dyDescent="0.2">
      <c r="G298">
        <v>61</v>
      </c>
      <c r="H298">
        <v>129</v>
      </c>
      <c r="I298" s="6" t="s">
        <v>312</v>
      </c>
    </row>
    <row r="299" spans="7:9" x14ac:dyDescent="0.2">
      <c r="G299">
        <v>61</v>
      </c>
      <c r="H299">
        <v>129</v>
      </c>
      <c r="I299" s="6" t="s">
        <v>1670</v>
      </c>
    </row>
    <row r="300" spans="7:9" x14ac:dyDescent="0.2">
      <c r="G300">
        <v>61</v>
      </c>
      <c r="H300">
        <v>129</v>
      </c>
      <c r="I300" s="6" t="s">
        <v>316</v>
      </c>
    </row>
    <row r="301" spans="7:9" x14ac:dyDescent="0.2">
      <c r="G301">
        <v>61</v>
      </c>
      <c r="H301">
        <v>129</v>
      </c>
      <c r="I301" s="6" t="s">
        <v>1640</v>
      </c>
    </row>
    <row r="302" spans="7:9" x14ac:dyDescent="0.2">
      <c r="G302">
        <v>61</v>
      </c>
      <c r="H302">
        <v>129</v>
      </c>
      <c r="I302" s="6" t="s">
        <v>878</v>
      </c>
    </row>
    <row r="303" spans="7:9" x14ac:dyDescent="0.2">
      <c r="G303">
        <v>61</v>
      </c>
      <c r="H303">
        <v>129</v>
      </c>
      <c r="I303" s="6" t="s">
        <v>1671</v>
      </c>
    </row>
    <row r="304" spans="7:9" x14ac:dyDescent="0.2">
      <c r="G304">
        <v>61</v>
      </c>
      <c r="H304">
        <v>129</v>
      </c>
      <c r="I304" s="6" t="s">
        <v>543</v>
      </c>
    </row>
    <row r="305" spans="7:9" x14ac:dyDescent="0.2">
      <c r="G305">
        <v>61</v>
      </c>
      <c r="H305">
        <v>129</v>
      </c>
      <c r="I305" s="6" t="s">
        <v>320</v>
      </c>
    </row>
    <row r="306" spans="7:9" x14ac:dyDescent="0.2">
      <c r="G306">
        <v>61</v>
      </c>
      <c r="H306">
        <v>129</v>
      </c>
      <c r="I306" s="6" t="s">
        <v>1664</v>
      </c>
    </row>
    <row r="307" spans="7:9" x14ac:dyDescent="0.2">
      <c r="G307">
        <v>61</v>
      </c>
      <c r="H307">
        <v>129</v>
      </c>
      <c r="I307" s="6" t="s">
        <v>1673</v>
      </c>
    </row>
    <row r="308" spans="7:9" x14ac:dyDescent="0.2">
      <c r="G308">
        <v>61</v>
      </c>
      <c r="H308">
        <v>129</v>
      </c>
      <c r="I308" s="6" t="s">
        <v>1675</v>
      </c>
    </row>
    <row r="309" spans="7:9" x14ac:dyDescent="0.2">
      <c r="G309">
        <v>61</v>
      </c>
      <c r="H309">
        <v>129</v>
      </c>
      <c r="I309" s="6" t="s">
        <v>1668</v>
      </c>
    </row>
    <row r="310" spans="7:9" x14ac:dyDescent="0.2">
      <c r="G310">
        <v>61</v>
      </c>
      <c r="H310">
        <v>129</v>
      </c>
      <c r="I310" s="6" t="s">
        <v>1456</v>
      </c>
    </row>
    <row r="311" spans="7:9" x14ac:dyDescent="0.2">
      <c r="G311">
        <v>61</v>
      </c>
      <c r="H311">
        <v>260</v>
      </c>
      <c r="I311" s="6" t="s">
        <v>308</v>
      </c>
    </row>
    <row r="312" spans="7:9" x14ac:dyDescent="0.2">
      <c r="G312">
        <v>61</v>
      </c>
      <c r="H312">
        <v>260</v>
      </c>
      <c r="I312" s="6" t="s">
        <v>1633</v>
      </c>
    </row>
    <row r="313" spans="7:9" x14ac:dyDescent="0.2">
      <c r="G313">
        <v>61</v>
      </c>
      <c r="H313">
        <v>260</v>
      </c>
      <c r="I313" s="6" t="s">
        <v>1635</v>
      </c>
    </row>
    <row r="314" spans="7:9" x14ac:dyDescent="0.2">
      <c r="G314">
        <v>61</v>
      </c>
      <c r="H314">
        <v>260</v>
      </c>
      <c r="I314" s="6" t="s">
        <v>1638</v>
      </c>
    </row>
    <row r="315" spans="7:9" x14ac:dyDescent="0.2">
      <c r="G315">
        <v>61</v>
      </c>
      <c r="H315">
        <v>260</v>
      </c>
      <c r="I315" s="6" t="s">
        <v>314</v>
      </c>
    </row>
    <row r="316" spans="7:9" x14ac:dyDescent="0.2">
      <c r="G316">
        <v>61</v>
      </c>
      <c r="H316">
        <v>260</v>
      </c>
      <c r="I316" s="6" t="s">
        <v>893</v>
      </c>
    </row>
    <row r="317" spans="7:9" x14ac:dyDescent="0.2">
      <c r="G317">
        <v>61</v>
      </c>
      <c r="H317">
        <v>260</v>
      </c>
      <c r="I317" s="6" t="s">
        <v>1640</v>
      </c>
    </row>
    <row r="318" spans="7:9" x14ac:dyDescent="0.2">
      <c r="G318">
        <v>61</v>
      </c>
      <c r="H318">
        <v>260</v>
      </c>
      <c r="I318" s="6" t="s">
        <v>1641</v>
      </c>
    </row>
    <row r="319" spans="7:9" x14ac:dyDescent="0.2">
      <c r="G319">
        <v>61</v>
      </c>
      <c r="H319">
        <v>260</v>
      </c>
      <c r="I319" s="6" t="s">
        <v>543</v>
      </c>
    </row>
    <row r="320" spans="7:9" x14ac:dyDescent="0.2">
      <c r="G320">
        <v>61</v>
      </c>
      <c r="H320">
        <v>260</v>
      </c>
      <c r="I320" s="6" t="s">
        <v>1664</v>
      </c>
    </row>
    <row r="321" spans="7:9" x14ac:dyDescent="0.2">
      <c r="G321">
        <v>61</v>
      </c>
      <c r="H321">
        <v>260</v>
      </c>
      <c r="I321" s="6" t="s">
        <v>322</v>
      </c>
    </row>
    <row r="322" spans="7:9" x14ac:dyDescent="0.2">
      <c r="G322">
        <v>61</v>
      </c>
      <c r="H322">
        <v>260</v>
      </c>
      <c r="I322" s="6" t="s">
        <v>1668</v>
      </c>
    </row>
    <row r="323" spans="7:9" x14ac:dyDescent="0.2">
      <c r="G323">
        <v>61</v>
      </c>
      <c r="H323">
        <v>261</v>
      </c>
      <c r="I323" s="6" t="s">
        <v>543</v>
      </c>
    </row>
    <row r="324" spans="7:9" x14ac:dyDescent="0.2">
      <c r="G324">
        <v>61</v>
      </c>
      <c r="H324">
        <v>341</v>
      </c>
      <c r="I324" s="6" t="s">
        <v>308</v>
      </c>
    </row>
    <row r="325" spans="7:9" x14ac:dyDescent="0.2">
      <c r="G325">
        <v>61</v>
      </c>
      <c r="H325">
        <v>341</v>
      </c>
      <c r="I325" s="6" t="s">
        <v>1633</v>
      </c>
    </row>
    <row r="326" spans="7:9" x14ac:dyDescent="0.2">
      <c r="G326">
        <v>61</v>
      </c>
      <c r="H326">
        <v>341</v>
      </c>
      <c r="I326" s="6" t="s">
        <v>1635</v>
      </c>
    </row>
    <row r="327" spans="7:9" x14ac:dyDescent="0.2">
      <c r="G327">
        <v>61</v>
      </c>
      <c r="H327">
        <v>341</v>
      </c>
      <c r="I327" s="6" t="s">
        <v>1638</v>
      </c>
    </row>
    <row r="328" spans="7:9" x14ac:dyDescent="0.2">
      <c r="G328">
        <v>61</v>
      </c>
      <c r="H328">
        <v>341</v>
      </c>
      <c r="I328" s="6" t="s">
        <v>893</v>
      </c>
    </row>
    <row r="329" spans="7:9" x14ac:dyDescent="0.2">
      <c r="G329">
        <v>61</v>
      </c>
      <c r="H329">
        <v>341</v>
      </c>
      <c r="I329" s="6" t="s">
        <v>1640</v>
      </c>
    </row>
    <row r="330" spans="7:9" x14ac:dyDescent="0.2">
      <c r="G330">
        <v>61</v>
      </c>
      <c r="H330">
        <v>341</v>
      </c>
      <c r="I330" s="6" t="s">
        <v>322</v>
      </c>
    </row>
    <row r="331" spans="7:9" x14ac:dyDescent="0.2">
      <c r="G331">
        <v>61</v>
      </c>
      <c r="H331">
        <v>341</v>
      </c>
      <c r="I331" s="6" t="s">
        <v>1456</v>
      </c>
    </row>
    <row r="332" spans="7:9" x14ac:dyDescent="0.2">
      <c r="G332">
        <v>61</v>
      </c>
      <c r="H332">
        <v>352</v>
      </c>
      <c r="I332" s="6" t="s">
        <v>1629</v>
      </c>
    </row>
    <row r="333" spans="7:9" x14ac:dyDescent="0.2">
      <c r="G333">
        <v>61</v>
      </c>
      <c r="H333">
        <v>352</v>
      </c>
      <c r="I333" s="6" t="s">
        <v>1631</v>
      </c>
    </row>
    <row r="334" spans="7:9" x14ac:dyDescent="0.2">
      <c r="G334">
        <v>61</v>
      </c>
      <c r="H334">
        <v>352</v>
      </c>
      <c r="I334" s="6" t="s">
        <v>308</v>
      </c>
    </row>
    <row r="335" spans="7:9" x14ac:dyDescent="0.2">
      <c r="G335">
        <v>61</v>
      </c>
      <c r="H335">
        <v>352</v>
      </c>
      <c r="I335" s="6" t="s">
        <v>1633</v>
      </c>
    </row>
    <row r="336" spans="7:9" x14ac:dyDescent="0.2">
      <c r="G336">
        <v>61</v>
      </c>
      <c r="H336">
        <v>352</v>
      </c>
      <c r="I336" s="6" t="s">
        <v>1635</v>
      </c>
    </row>
    <row r="337" spans="7:9" x14ac:dyDescent="0.2">
      <c r="G337">
        <v>61</v>
      </c>
      <c r="H337">
        <v>352</v>
      </c>
      <c r="I337" s="6" t="s">
        <v>878</v>
      </c>
    </row>
    <row r="338" spans="7:9" x14ac:dyDescent="0.2">
      <c r="G338">
        <v>61</v>
      </c>
      <c r="H338">
        <v>352</v>
      </c>
      <c r="I338" s="6" t="s">
        <v>1664</v>
      </c>
    </row>
    <row r="339" spans="7:9" x14ac:dyDescent="0.2">
      <c r="G339">
        <v>61</v>
      </c>
      <c r="H339">
        <v>352</v>
      </c>
      <c r="I339" s="6" t="s">
        <v>1668</v>
      </c>
    </row>
    <row r="340" spans="7:9" x14ac:dyDescent="0.2">
      <c r="G340">
        <v>61</v>
      </c>
      <c r="H340">
        <v>362</v>
      </c>
      <c r="I340" s="6" t="s">
        <v>1633</v>
      </c>
    </row>
    <row r="341" spans="7:9" x14ac:dyDescent="0.2">
      <c r="G341">
        <v>61</v>
      </c>
      <c r="H341">
        <v>362</v>
      </c>
      <c r="I341" s="6" t="s">
        <v>1638</v>
      </c>
    </row>
    <row r="342" spans="7:9" x14ac:dyDescent="0.2">
      <c r="G342">
        <v>61</v>
      </c>
      <c r="H342">
        <v>362</v>
      </c>
      <c r="I342" s="6" t="s">
        <v>1668</v>
      </c>
    </row>
    <row r="343" spans="7:9" x14ac:dyDescent="0.2">
      <c r="G343">
        <v>61</v>
      </c>
      <c r="H343">
        <v>367</v>
      </c>
      <c r="I343" s="6" t="s">
        <v>1629</v>
      </c>
    </row>
    <row r="344" spans="7:9" x14ac:dyDescent="0.2">
      <c r="G344">
        <v>61</v>
      </c>
      <c r="H344">
        <v>367</v>
      </c>
      <c r="I344" s="6" t="s">
        <v>1631</v>
      </c>
    </row>
    <row r="345" spans="7:9" x14ac:dyDescent="0.2">
      <c r="G345">
        <v>61</v>
      </c>
      <c r="H345">
        <v>367</v>
      </c>
      <c r="I345" s="6" t="s">
        <v>1632</v>
      </c>
    </row>
    <row r="346" spans="7:9" x14ac:dyDescent="0.2">
      <c r="G346">
        <v>61</v>
      </c>
      <c r="H346">
        <v>367</v>
      </c>
      <c r="I346" s="6" t="s">
        <v>308</v>
      </c>
    </row>
    <row r="347" spans="7:9" x14ac:dyDescent="0.2">
      <c r="G347">
        <v>61</v>
      </c>
      <c r="H347">
        <v>367</v>
      </c>
      <c r="I347" s="6" t="s">
        <v>1676</v>
      </c>
    </row>
    <row r="348" spans="7:9" x14ac:dyDescent="0.2">
      <c r="G348">
        <v>61</v>
      </c>
      <c r="H348">
        <v>367</v>
      </c>
      <c r="I348" s="6" t="s">
        <v>1633</v>
      </c>
    </row>
    <row r="349" spans="7:9" x14ac:dyDescent="0.2">
      <c r="G349">
        <v>61</v>
      </c>
      <c r="H349">
        <v>367</v>
      </c>
      <c r="I349" s="6" t="s">
        <v>310</v>
      </c>
    </row>
    <row r="350" spans="7:9" x14ac:dyDescent="0.2">
      <c r="G350">
        <v>61</v>
      </c>
      <c r="H350">
        <v>367</v>
      </c>
      <c r="I350" s="6" t="s">
        <v>1635</v>
      </c>
    </row>
    <row r="351" spans="7:9" x14ac:dyDescent="0.2">
      <c r="G351">
        <v>61</v>
      </c>
      <c r="H351">
        <v>367</v>
      </c>
      <c r="I351" s="6" t="s">
        <v>1636</v>
      </c>
    </row>
    <row r="352" spans="7:9" x14ac:dyDescent="0.2">
      <c r="G352">
        <v>61</v>
      </c>
      <c r="H352">
        <v>367</v>
      </c>
      <c r="I352" s="6" t="s">
        <v>312</v>
      </c>
    </row>
    <row r="353" spans="7:9" x14ac:dyDescent="0.2">
      <c r="G353">
        <v>61</v>
      </c>
      <c r="H353">
        <v>367</v>
      </c>
      <c r="I353" s="6" t="s">
        <v>1638</v>
      </c>
    </row>
    <row r="354" spans="7:9" x14ac:dyDescent="0.2">
      <c r="G354">
        <v>61</v>
      </c>
      <c r="H354">
        <v>367</v>
      </c>
      <c r="I354" s="6" t="s">
        <v>314</v>
      </c>
    </row>
    <row r="355" spans="7:9" x14ac:dyDescent="0.2">
      <c r="G355">
        <v>61</v>
      </c>
      <c r="H355">
        <v>367</v>
      </c>
      <c r="I355" s="6" t="s">
        <v>316</v>
      </c>
    </row>
    <row r="356" spans="7:9" x14ac:dyDescent="0.2">
      <c r="G356">
        <v>61</v>
      </c>
      <c r="H356">
        <v>367</v>
      </c>
      <c r="I356" s="6" t="s">
        <v>1640</v>
      </c>
    </row>
    <row r="357" spans="7:9" x14ac:dyDescent="0.2">
      <c r="G357">
        <v>61</v>
      </c>
      <c r="H357">
        <v>367</v>
      </c>
      <c r="I357" s="6" t="s">
        <v>890</v>
      </c>
    </row>
    <row r="358" spans="7:9" x14ac:dyDescent="0.2">
      <c r="G358">
        <v>61</v>
      </c>
      <c r="H358">
        <v>367</v>
      </c>
      <c r="I358" s="6" t="s">
        <v>1641</v>
      </c>
    </row>
    <row r="359" spans="7:9" x14ac:dyDescent="0.2">
      <c r="G359">
        <v>61</v>
      </c>
      <c r="H359">
        <v>367</v>
      </c>
      <c r="I359" s="6" t="s">
        <v>878</v>
      </c>
    </row>
    <row r="360" spans="7:9" x14ac:dyDescent="0.2">
      <c r="G360">
        <v>61</v>
      </c>
      <c r="H360">
        <v>367</v>
      </c>
      <c r="I360" s="6" t="s">
        <v>543</v>
      </c>
    </row>
    <row r="361" spans="7:9" x14ac:dyDescent="0.2">
      <c r="G361">
        <v>61</v>
      </c>
      <c r="H361">
        <v>367</v>
      </c>
      <c r="I361" s="6" t="s">
        <v>320</v>
      </c>
    </row>
    <row r="362" spans="7:9" x14ac:dyDescent="0.2">
      <c r="G362">
        <v>61</v>
      </c>
      <c r="H362">
        <v>367</v>
      </c>
      <c r="I362" s="6" t="s">
        <v>1664</v>
      </c>
    </row>
    <row r="363" spans="7:9" x14ac:dyDescent="0.2">
      <c r="G363">
        <v>61</v>
      </c>
      <c r="H363">
        <v>367</v>
      </c>
      <c r="I363" s="6" t="s">
        <v>1673</v>
      </c>
    </row>
    <row r="364" spans="7:9" x14ac:dyDescent="0.2">
      <c r="G364">
        <v>61</v>
      </c>
      <c r="H364">
        <v>367</v>
      </c>
      <c r="I364" s="6" t="s">
        <v>1679</v>
      </c>
    </row>
    <row r="365" spans="7:9" x14ac:dyDescent="0.2">
      <c r="G365">
        <v>61</v>
      </c>
      <c r="H365">
        <v>367</v>
      </c>
      <c r="I365" s="6" t="s">
        <v>1675</v>
      </c>
    </row>
    <row r="366" spans="7:9" x14ac:dyDescent="0.2">
      <c r="G366">
        <v>61</v>
      </c>
      <c r="H366">
        <v>367</v>
      </c>
      <c r="I366" s="6" t="s">
        <v>1668</v>
      </c>
    </row>
    <row r="367" spans="7:9" x14ac:dyDescent="0.2">
      <c r="G367">
        <v>61</v>
      </c>
      <c r="H367">
        <v>367</v>
      </c>
      <c r="I367" s="6" t="s">
        <v>1456</v>
      </c>
    </row>
    <row r="368" spans="7:9" x14ac:dyDescent="0.2">
      <c r="G368">
        <v>61</v>
      </c>
      <c r="H368">
        <v>368</v>
      </c>
      <c r="I368" s="6" t="s">
        <v>1629</v>
      </c>
    </row>
    <row r="369" spans="7:9" x14ac:dyDescent="0.2">
      <c r="G369">
        <v>61</v>
      </c>
      <c r="H369">
        <v>368</v>
      </c>
      <c r="I369" s="6" t="s">
        <v>1631</v>
      </c>
    </row>
    <row r="370" spans="7:9" x14ac:dyDescent="0.2">
      <c r="G370">
        <v>61</v>
      </c>
      <c r="H370">
        <v>368</v>
      </c>
      <c r="I370" s="6" t="s">
        <v>1632</v>
      </c>
    </row>
    <row r="371" spans="7:9" x14ac:dyDescent="0.2">
      <c r="G371">
        <v>61</v>
      </c>
      <c r="H371">
        <v>368</v>
      </c>
      <c r="I371" s="6" t="s">
        <v>308</v>
      </c>
    </row>
    <row r="372" spans="7:9" x14ac:dyDescent="0.2">
      <c r="G372">
        <v>61</v>
      </c>
      <c r="H372">
        <v>368</v>
      </c>
      <c r="I372" s="6" t="s">
        <v>1633</v>
      </c>
    </row>
    <row r="373" spans="7:9" x14ac:dyDescent="0.2">
      <c r="G373">
        <v>61</v>
      </c>
      <c r="H373">
        <v>368</v>
      </c>
      <c r="I373" s="6" t="s">
        <v>310</v>
      </c>
    </row>
    <row r="374" spans="7:9" x14ac:dyDescent="0.2">
      <c r="G374">
        <v>61</v>
      </c>
      <c r="H374">
        <v>368</v>
      </c>
      <c r="I374" s="6" t="s">
        <v>1635</v>
      </c>
    </row>
    <row r="375" spans="7:9" x14ac:dyDescent="0.2">
      <c r="G375">
        <v>61</v>
      </c>
      <c r="H375">
        <v>368</v>
      </c>
      <c r="I375" s="6" t="s">
        <v>312</v>
      </c>
    </row>
    <row r="376" spans="7:9" x14ac:dyDescent="0.2">
      <c r="G376">
        <v>61</v>
      </c>
      <c r="H376">
        <v>368</v>
      </c>
      <c r="I376" s="6" t="s">
        <v>1638</v>
      </c>
    </row>
    <row r="377" spans="7:9" x14ac:dyDescent="0.2">
      <c r="G377">
        <v>61</v>
      </c>
      <c r="H377">
        <v>368</v>
      </c>
      <c r="I377" s="6" t="s">
        <v>314</v>
      </c>
    </row>
    <row r="378" spans="7:9" x14ac:dyDescent="0.2">
      <c r="G378">
        <v>61</v>
      </c>
      <c r="H378">
        <v>368</v>
      </c>
      <c r="I378" s="6" t="s">
        <v>316</v>
      </c>
    </row>
    <row r="379" spans="7:9" x14ac:dyDescent="0.2">
      <c r="G379">
        <v>61</v>
      </c>
      <c r="H379">
        <v>368</v>
      </c>
      <c r="I379" s="6" t="s">
        <v>893</v>
      </c>
    </row>
    <row r="380" spans="7:9" x14ac:dyDescent="0.2">
      <c r="G380">
        <v>61</v>
      </c>
      <c r="H380">
        <v>368</v>
      </c>
      <c r="I380" s="6" t="s">
        <v>1640</v>
      </c>
    </row>
    <row r="381" spans="7:9" x14ac:dyDescent="0.2">
      <c r="G381">
        <v>61</v>
      </c>
      <c r="H381">
        <v>368</v>
      </c>
      <c r="I381" s="6" t="s">
        <v>1641</v>
      </c>
    </row>
    <row r="382" spans="7:9" x14ac:dyDescent="0.2">
      <c r="G382">
        <v>61</v>
      </c>
      <c r="H382">
        <v>368</v>
      </c>
      <c r="I382" s="6" t="s">
        <v>1680</v>
      </c>
    </row>
    <row r="383" spans="7:9" x14ac:dyDescent="0.2">
      <c r="G383">
        <v>61</v>
      </c>
      <c r="H383">
        <v>368</v>
      </c>
      <c r="I383" s="6" t="s">
        <v>878</v>
      </c>
    </row>
    <row r="384" spans="7:9" x14ac:dyDescent="0.2">
      <c r="G384">
        <v>61</v>
      </c>
      <c r="H384">
        <v>368</v>
      </c>
      <c r="I384" s="6" t="s">
        <v>543</v>
      </c>
    </row>
    <row r="385" spans="7:9" x14ac:dyDescent="0.2">
      <c r="G385">
        <v>61</v>
      </c>
      <c r="H385">
        <v>368</v>
      </c>
      <c r="I385" s="6" t="s">
        <v>320</v>
      </c>
    </row>
    <row r="386" spans="7:9" x14ac:dyDescent="0.2">
      <c r="G386">
        <v>61</v>
      </c>
      <c r="H386">
        <v>368</v>
      </c>
      <c r="I386" s="6" t="s">
        <v>1664</v>
      </c>
    </row>
    <row r="387" spans="7:9" x14ac:dyDescent="0.2">
      <c r="G387">
        <v>61</v>
      </c>
      <c r="H387">
        <v>368</v>
      </c>
      <c r="I387" s="6" t="s">
        <v>1668</v>
      </c>
    </row>
    <row r="388" spans="7:9" x14ac:dyDescent="0.2">
      <c r="G388">
        <v>61</v>
      </c>
      <c r="H388">
        <v>368</v>
      </c>
      <c r="I388" s="6" t="s">
        <v>1456</v>
      </c>
    </row>
    <row r="389" spans="7:9" x14ac:dyDescent="0.2">
      <c r="G389">
        <v>61</v>
      </c>
      <c r="H389">
        <v>385</v>
      </c>
      <c r="I389" s="6" t="s">
        <v>1629</v>
      </c>
    </row>
    <row r="390" spans="7:9" x14ac:dyDescent="0.2">
      <c r="G390">
        <v>61</v>
      </c>
      <c r="H390">
        <v>385</v>
      </c>
      <c r="I390" s="6" t="s">
        <v>1631</v>
      </c>
    </row>
    <row r="391" spans="7:9" x14ac:dyDescent="0.2">
      <c r="G391">
        <v>61</v>
      </c>
      <c r="H391">
        <v>385</v>
      </c>
      <c r="I391" s="6" t="s">
        <v>308</v>
      </c>
    </row>
    <row r="392" spans="7:9" x14ac:dyDescent="0.2">
      <c r="G392">
        <v>61</v>
      </c>
      <c r="H392">
        <v>385</v>
      </c>
      <c r="I392" s="6" t="s">
        <v>1633</v>
      </c>
    </row>
    <row r="393" spans="7:9" x14ac:dyDescent="0.2">
      <c r="G393">
        <v>61</v>
      </c>
      <c r="H393">
        <v>385</v>
      </c>
      <c r="I393" s="6" t="s">
        <v>1635</v>
      </c>
    </row>
    <row r="394" spans="7:9" x14ac:dyDescent="0.2">
      <c r="G394">
        <v>61</v>
      </c>
      <c r="H394">
        <v>385</v>
      </c>
      <c r="I394" s="6" t="s">
        <v>1640</v>
      </c>
    </row>
    <row r="395" spans="7:9" x14ac:dyDescent="0.2">
      <c r="G395">
        <v>61</v>
      </c>
      <c r="H395">
        <v>385</v>
      </c>
      <c r="I395" s="6" t="s">
        <v>1641</v>
      </c>
    </row>
    <row r="396" spans="7:9" x14ac:dyDescent="0.2">
      <c r="G396">
        <v>61</v>
      </c>
      <c r="H396">
        <v>385</v>
      </c>
      <c r="I396" s="6" t="s">
        <v>543</v>
      </c>
    </row>
    <row r="397" spans="7:9" x14ac:dyDescent="0.2">
      <c r="G397">
        <v>61</v>
      </c>
      <c r="H397">
        <v>385</v>
      </c>
      <c r="I397" s="6" t="s">
        <v>1456</v>
      </c>
    </row>
    <row r="398" spans="7:9" x14ac:dyDescent="0.2">
      <c r="G398">
        <v>61</v>
      </c>
      <c r="H398">
        <v>420</v>
      </c>
      <c r="I398" s="6" t="s">
        <v>1631</v>
      </c>
    </row>
    <row r="399" spans="7:9" x14ac:dyDescent="0.2">
      <c r="G399">
        <v>61</v>
      </c>
      <c r="H399">
        <v>420</v>
      </c>
      <c r="I399" s="6" t="s">
        <v>308</v>
      </c>
    </row>
    <row r="400" spans="7:9" x14ac:dyDescent="0.2">
      <c r="G400">
        <v>61</v>
      </c>
      <c r="H400">
        <v>420</v>
      </c>
      <c r="I400" s="6" t="s">
        <v>1633</v>
      </c>
    </row>
    <row r="401" spans="7:9" x14ac:dyDescent="0.2">
      <c r="G401">
        <v>61</v>
      </c>
      <c r="H401">
        <v>420</v>
      </c>
      <c r="I401" s="6" t="s">
        <v>310</v>
      </c>
    </row>
    <row r="402" spans="7:9" x14ac:dyDescent="0.2">
      <c r="G402">
        <v>61</v>
      </c>
      <c r="H402">
        <v>420</v>
      </c>
      <c r="I402" s="6" t="s">
        <v>1635</v>
      </c>
    </row>
    <row r="403" spans="7:9" x14ac:dyDescent="0.2">
      <c r="G403">
        <v>61</v>
      </c>
      <c r="H403">
        <v>420</v>
      </c>
      <c r="I403" s="6" t="s">
        <v>312</v>
      </c>
    </row>
    <row r="404" spans="7:9" x14ac:dyDescent="0.2">
      <c r="G404">
        <v>61</v>
      </c>
      <c r="H404">
        <v>420</v>
      </c>
      <c r="I404" s="6" t="s">
        <v>1670</v>
      </c>
    </row>
    <row r="405" spans="7:9" x14ac:dyDescent="0.2">
      <c r="G405">
        <v>61</v>
      </c>
      <c r="H405">
        <v>420</v>
      </c>
      <c r="I405" s="6" t="s">
        <v>316</v>
      </c>
    </row>
    <row r="406" spans="7:9" x14ac:dyDescent="0.2">
      <c r="G406">
        <v>61</v>
      </c>
      <c r="H406">
        <v>420</v>
      </c>
      <c r="I406" s="6" t="s">
        <v>1640</v>
      </c>
    </row>
    <row r="407" spans="7:9" x14ac:dyDescent="0.2">
      <c r="G407">
        <v>61</v>
      </c>
      <c r="H407">
        <v>420</v>
      </c>
      <c r="I407" s="6" t="s">
        <v>878</v>
      </c>
    </row>
    <row r="408" spans="7:9" x14ac:dyDescent="0.2">
      <c r="G408">
        <v>61</v>
      </c>
      <c r="H408">
        <v>420</v>
      </c>
      <c r="I408" s="6" t="s">
        <v>543</v>
      </c>
    </row>
    <row r="409" spans="7:9" x14ac:dyDescent="0.2">
      <c r="G409">
        <v>61</v>
      </c>
      <c r="H409">
        <v>420</v>
      </c>
      <c r="I409" s="6" t="s">
        <v>1664</v>
      </c>
    </row>
    <row r="410" spans="7:9" x14ac:dyDescent="0.2">
      <c r="G410">
        <v>61</v>
      </c>
      <c r="H410">
        <v>420</v>
      </c>
      <c r="I410" s="6" t="s">
        <v>974</v>
      </c>
    </row>
    <row r="411" spans="7:9" x14ac:dyDescent="0.2">
      <c r="G411">
        <v>61</v>
      </c>
      <c r="H411">
        <v>420</v>
      </c>
      <c r="I411" s="6" t="s">
        <v>1675</v>
      </c>
    </row>
    <row r="412" spans="7:9" x14ac:dyDescent="0.2">
      <c r="G412">
        <v>61</v>
      </c>
      <c r="H412">
        <v>420</v>
      </c>
      <c r="I412" s="6" t="s">
        <v>1668</v>
      </c>
    </row>
    <row r="413" spans="7:9" x14ac:dyDescent="0.2">
      <c r="G413">
        <v>61</v>
      </c>
      <c r="H413">
        <v>441</v>
      </c>
      <c r="I413" s="6" t="s">
        <v>1629</v>
      </c>
    </row>
    <row r="414" spans="7:9" x14ac:dyDescent="0.2">
      <c r="G414">
        <v>61</v>
      </c>
      <c r="H414">
        <v>441</v>
      </c>
      <c r="I414" s="6" t="s">
        <v>308</v>
      </c>
    </row>
    <row r="415" spans="7:9" x14ac:dyDescent="0.2">
      <c r="G415">
        <v>61</v>
      </c>
      <c r="H415">
        <v>441</v>
      </c>
      <c r="I415" s="6" t="s">
        <v>1633</v>
      </c>
    </row>
    <row r="416" spans="7:9" x14ac:dyDescent="0.2">
      <c r="G416">
        <v>61</v>
      </c>
      <c r="H416">
        <v>441</v>
      </c>
      <c r="I416" s="6" t="s">
        <v>310</v>
      </c>
    </row>
    <row r="417" spans="7:9" x14ac:dyDescent="0.2">
      <c r="G417">
        <v>61</v>
      </c>
      <c r="H417">
        <v>441</v>
      </c>
      <c r="I417" s="6" t="s">
        <v>1635</v>
      </c>
    </row>
    <row r="418" spans="7:9" x14ac:dyDescent="0.2">
      <c r="G418">
        <v>61</v>
      </c>
      <c r="H418">
        <v>441</v>
      </c>
      <c r="I418" s="6" t="s">
        <v>312</v>
      </c>
    </row>
    <row r="419" spans="7:9" x14ac:dyDescent="0.2">
      <c r="G419">
        <v>61</v>
      </c>
      <c r="H419">
        <v>441</v>
      </c>
      <c r="I419" s="6" t="s">
        <v>1638</v>
      </c>
    </row>
    <row r="420" spans="7:9" x14ac:dyDescent="0.2">
      <c r="G420">
        <v>61</v>
      </c>
      <c r="H420">
        <v>441</v>
      </c>
      <c r="I420" s="6" t="s">
        <v>314</v>
      </c>
    </row>
    <row r="421" spans="7:9" x14ac:dyDescent="0.2">
      <c r="G421">
        <v>61</v>
      </c>
      <c r="H421">
        <v>441</v>
      </c>
      <c r="I421" s="6" t="s">
        <v>316</v>
      </c>
    </row>
    <row r="422" spans="7:9" x14ac:dyDescent="0.2">
      <c r="G422">
        <v>61</v>
      </c>
      <c r="H422">
        <v>441</v>
      </c>
      <c r="I422" s="6" t="s">
        <v>1640</v>
      </c>
    </row>
    <row r="423" spans="7:9" x14ac:dyDescent="0.2">
      <c r="G423">
        <v>61</v>
      </c>
      <c r="H423">
        <v>441</v>
      </c>
      <c r="I423" s="6" t="s">
        <v>878</v>
      </c>
    </row>
    <row r="424" spans="7:9" x14ac:dyDescent="0.2">
      <c r="G424">
        <v>61</v>
      </c>
      <c r="H424">
        <v>441</v>
      </c>
      <c r="I424" s="6" t="s">
        <v>543</v>
      </c>
    </row>
    <row r="425" spans="7:9" x14ac:dyDescent="0.2">
      <c r="G425">
        <v>61</v>
      </c>
      <c r="H425">
        <v>441</v>
      </c>
      <c r="I425" s="6" t="s">
        <v>1664</v>
      </c>
    </row>
    <row r="426" spans="7:9" x14ac:dyDescent="0.2">
      <c r="G426">
        <v>61</v>
      </c>
      <c r="H426">
        <v>441</v>
      </c>
      <c r="I426" s="6" t="s">
        <v>1673</v>
      </c>
    </row>
    <row r="427" spans="7:9" x14ac:dyDescent="0.2">
      <c r="G427">
        <v>61</v>
      </c>
      <c r="H427">
        <v>441</v>
      </c>
      <c r="I427" s="6" t="s">
        <v>322</v>
      </c>
    </row>
    <row r="428" spans="7:9" x14ac:dyDescent="0.2">
      <c r="G428">
        <v>61</v>
      </c>
      <c r="H428">
        <v>441</v>
      </c>
      <c r="I428" s="6" t="s">
        <v>1668</v>
      </c>
    </row>
    <row r="429" spans="7:9" x14ac:dyDescent="0.2">
      <c r="G429">
        <v>61</v>
      </c>
      <c r="H429">
        <v>441</v>
      </c>
      <c r="I429" s="6" t="s">
        <v>1456</v>
      </c>
    </row>
    <row r="430" spans="7:9" x14ac:dyDescent="0.2">
      <c r="G430">
        <v>61</v>
      </c>
      <c r="H430">
        <v>451</v>
      </c>
      <c r="I430" s="6" t="s">
        <v>312</v>
      </c>
    </row>
    <row r="431" spans="7:9" x14ac:dyDescent="0.2">
      <c r="G431">
        <v>61</v>
      </c>
      <c r="H431">
        <v>451</v>
      </c>
      <c r="I431" s="6" t="s">
        <v>1641</v>
      </c>
    </row>
    <row r="432" spans="7:9" x14ac:dyDescent="0.2">
      <c r="G432">
        <v>61</v>
      </c>
      <c r="H432">
        <v>451</v>
      </c>
      <c r="I432" s="6" t="s">
        <v>878</v>
      </c>
    </row>
    <row r="433" spans="7:9" x14ac:dyDescent="0.2">
      <c r="G433">
        <v>61</v>
      </c>
      <c r="H433">
        <v>451</v>
      </c>
      <c r="I433" s="6" t="s">
        <v>1664</v>
      </c>
    </row>
    <row r="434" spans="7:9" x14ac:dyDescent="0.2">
      <c r="G434">
        <v>61</v>
      </c>
      <c r="H434">
        <v>460</v>
      </c>
      <c r="I434" s="6" t="s">
        <v>308</v>
      </c>
    </row>
    <row r="435" spans="7:9" x14ac:dyDescent="0.2">
      <c r="G435">
        <v>61</v>
      </c>
      <c r="H435">
        <v>460</v>
      </c>
      <c r="I435" s="6" t="s">
        <v>1633</v>
      </c>
    </row>
    <row r="436" spans="7:9" x14ac:dyDescent="0.2">
      <c r="G436">
        <v>61</v>
      </c>
      <c r="H436">
        <v>460</v>
      </c>
      <c r="I436" s="6" t="s">
        <v>310</v>
      </c>
    </row>
    <row r="437" spans="7:9" x14ac:dyDescent="0.2">
      <c r="G437">
        <v>61</v>
      </c>
      <c r="H437">
        <v>460</v>
      </c>
      <c r="I437" s="6" t="s">
        <v>1635</v>
      </c>
    </row>
    <row r="438" spans="7:9" x14ac:dyDescent="0.2">
      <c r="G438">
        <v>61</v>
      </c>
      <c r="H438">
        <v>460</v>
      </c>
      <c r="I438" s="6" t="s">
        <v>312</v>
      </c>
    </row>
    <row r="439" spans="7:9" x14ac:dyDescent="0.2">
      <c r="G439">
        <v>61</v>
      </c>
      <c r="H439">
        <v>460</v>
      </c>
      <c r="I439" s="6" t="s">
        <v>314</v>
      </c>
    </row>
    <row r="440" spans="7:9" x14ac:dyDescent="0.2">
      <c r="G440">
        <v>61</v>
      </c>
      <c r="H440">
        <v>460</v>
      </c>
      <c r="I440" s="6" t="s">
        <v>316</v>
      </c>
    </row>
    <row r="441" spans="7:9" x14ac:dyDescent="0.2">
      <c r="G441">
        <v>61</v>
      </c>
      <c r="H441">
        <v>460</v>
      </c>
      <c r="I441" s="6" t="s">
        <v>1640</v>
      </c>
    </row>
    <row r="442" spans="7:9" x14ac:dyDescent="0.2">
      <c r="G442">
        <v>61</v>
      </c>
      <c r="H442">
        <v>460</v>
      </c>
      <c r="I442" s="6" t="s">
        <v>878</v>
      </c>
    </row>
    <row r="443" spans="7:9" x14ac:dyDescent="0.2">
      <c r="G443">
        <v>61</v>
      </c>
      <c r="H443">
        <v>460</v>
      </c>
      <c r="I443" s="6" t="s">
        <v>543</v>
      </c>
    </row>
    <row r="444" spans="7:9" x14ac:dyDescent="0.2">
      <c r="G444">
        <v>61</v>
      </c>
      <c r="H444">
        <v>460</v>
      </c>
      <c r="I444" s="6" t="s">
        <v>1664</v>
      </c>
    </row>
    <row r="445" spans="7:9" x14ac:dyDescent="0.2">
      <c r="G445">
        <v>61</v>
      </c>
      <c r="H445">
        <v>460</v>
      </c>
      <c r="I445" s="6" t="s">
        <v>1668</v>
      </c>
    </row>
    <row r="446" spans="7:9" x14ac:dyDescent="0.2">
      <c r="G446">
        <v>61</v>
      </c>
      <c r="H446">
        <v>460</v>
      </c>
      <c r="I446" s="6" t="s">
        <v>1456</v>
      </c>
    </row>
    <row r="447" spans="7:9" x14ac:dyDescent="0.2">
      <c r="G447">
        <v>61</v>
      </c>
      <c r="H447">
        <v>461</v>
      </c>
      <c r="I447" s="6" t="s">
        <v>1629</v>
      </c>
    </row>
    <row r="448" spans="7:9" x14ac:dyDescent="0.2">
      <c r="G448">
        <v>61</v>
      </c>
      <c r="H448">
        <v>462</v>
      </c>
      <c r="I448" s="6" t="s">
        <v>308</v>
      </c>
    </row>
    <row r="449" spans="7:9" x14ac:dyDescent="0.2">
      <c r="G449">
        <v>61</v>
      </c>
      <c r="H449">
        <v>462</v>
      </c>
      <c r="I449" s="6" t="s">
        <v>1633</v>
      </c>
    </row>
    <row r="450" spans="7:9" x14ac:dyDescent="0.2">
      <c r="G450">
        <v>61</v>
      </c>
      <c r="H450">
        <v>462</v>
      </c>
      <c r="I450" s="6" t="s">
        <v>310</v>
      </c>
    </row>
    <row r="451" spans="7:9" x14ac:dyDescent="0.2">
      <c r="G451">
        <v>61</v>
      </c>
      <c r="H451">
        <v>462</v>
      </c>
      <c r="I451" s="6" t="s">
        <v>312</v>
      </c>
    </row>
    <row r="452" spans="7:9" x14ac:dyDescent="0.2">
      <c r="G452">
        <v>61</v>
      </c>
      <c r="H452">
        <v>462</v>
      </c>
      <c r="I452" s="6" t="s">
        <v>1638</v>
      </c>
    </row>
    <row r="453" spans="7:9" x14ac:dyDescent="0.2">
      <c r="G453">
        <v>61</v>
      </c>
      <c r="H453">
        <v>462</v>
      </c>
      <c r="I453" s="6" t="s">
        <v>314</v>
      </c>
    </row>
    <row r="454" spans="7:9" x14ac:dyDescent="0.2">
      <c r="G454">
        <v>61</v>
      </c>
      <c r="H454">
        <v>462</v>
      </c>
      <c r="I454" s="6" t="s">
        <v>316</v>
      </c>
    </row>
    <row r="455" spans="7:9" x14ac:dyDescent="0.2">
      <c r="G455">
        <v>61</v>
      </c>
      <c r="H455">
        <v>462</v>
      </c>
      <c r="I455" s="6" t="s">
        <v>543</v>
      </c>
    </row>
    <row r="456" spans="7:9" x14ac:dyDescent="0.2">
      <c r="G456">
        <v>61</v>
      </c>
      <c r="H456">
        <v>462</v>
      </c>
      <c r="I456" s="6" t="s">
        <v>1664</v>
      </c>
    </row>
    <row r="457" spans="7:9" x14ac:dyDescent="0.2">
      <c r="G457">
        <v>61</v>
      </c>
      <c r="H457">
        <v>462</v>
      </c>
      <c r="I457" s="6" t="s">
        <v>1668</v>
      </c>
    </row>
    <row r="458" spans="7:9" x14ac:dyDescent="0.2">
      <c r="G458">
        <v>61</v>
      </c>
      <c r="H458">
        <v>462</v>
      </c>
      <c r="I458" s="6" t="s">
        <v>1456</v>
      </c>
    </row>
    <row r="459" spans="7:9" x14ac:dyDescent="0.2">
      <c r="G459">
        <v>61</v>
      </c>
      <c r="H459">
        <v>505</v>
      </c>
      <c r="I459" s="6" t="s">
        <v>878</v>
      </c>
    </row>
    <row r="460" spans="7:9" x14ac:dyDescent="0.2">
      <c r="G460">
        <v>61</v>
      </c>
      <c r="H460">
        <v>506</v>
      </c>
      <c r="I460" s="6" t="s">
        <v>308</v>
      </c>
    </row>
    <row r="461" spans="7:9" x14ac:dyDescent="0.2">
      <c r="G461">
        <v>61</v>
      </c>
      <c r="H461">
        <v>506</v>
      </c>
      <c r="I461" s="6" t="s">
        <v>1633</v>
      </c>
    </row>
    <row r="462" spans="7:9" x14ac:dyDescent="0.2">
      <c r="G462">
        <v>61</v>
      </c>
      <c r="H462">
        <v>506</v>
      </c>
      <c r="I462" s="6" t="s">
        <v>310</v>
      </c>
    </row>
    <row r="463" spans="7:9" x14ac:dyDescent="0.2">
      <c r="G463">
        <v>61</v>
      </c>
      <c r="H463">
        <v>506</v>
      </c>
      <c r="I463" s="6" t="s">
        <v>312</v>
      </c>
    </row>
    <row r="464" spans="7:9" x14ac:dyDescent="0.2">
      <c r="G464">
        <v>61</v>
      </c>
      <c r="H464">
        <v>506</v>
      </c>
      <c r="I464" s="6" t="s">
        <v>314</v>
      </c>
    </row>
    <row r="465" spans="7:9" x14ac:dyDescent="0.2">
      <c r="G465">
        <v>61</v>
      </c>
      <c r="H465">
        <v>506</v>
      </c>
      <c r="I465" s="6" t="s">
        <v>316</v>
      </c>
    </row>
    <row r="466" spans="7:9" x14ac:dyDescent="0.2">
      <c r="G466">
        <v>61</v>
      </c>
      <c r="H466">
        <v>506</v>
      </c>
      <c r="I466" s="6" t="s">
        <v>1682</v>
      </c>
    </row>
    <row r="467" spans="7:9" x14ac:dyDescent="0.2">
      <c r="G467">
        <v>61</v>
      </c>
      <c r="H467">
        <v>506</v>
      </c>
      <c r="I467" s="6" t="s">
        <v>878</v>
      </c>
    </row>
    <row r="468" spans="7:9" x14ac:dyDescent="0.2">
      <c r="G468">
        <v>61</v>
      </c>
      <c r="H468">
        <v>506</v>
      </c>
      <c r="I468" s="6" t="s">
        <v>543</v>
      </c>
    </row>
    <row r="469" spans="7:9" x14ac:dyDescent="0.2">
      <c r="G469">
        <v>61</v>
      </c>
      <c r="H469">
        <v>506</v>
      </c>
      <c r="I469" s="6" t="s">
        <v>1664</v>
      </c>
    </row>
    <row r="470" spans="7:9" x14ac:dyDescent="0.2">
      <c r="G470">
        <v>61</v>
      </c>
      <c r="H470">
        <v>506</v>
      </c>
      <c r="I470" s="6" t="s">
        <v>1668</v>
      </c>
    </row>
    <row r="471" spans="7:9" x14ac:dyDescent="0.2">
      <c r="G471">
        <v>61</v>
      </c>
      <c r="H471">
        <v>506</v>
      </c>
      <c r="I471" s="6" t="s">
        <v>1456</v>
      </c>
    </row>
    <row r="472" spans="7:9" x14ac:dyDescent="0.2">
      <c r="G472">
        <v>61</v>
      </c>
      <c r="H472">
        <v>507</v>
      </c>
      <c r="I472" s="6" t="s">
        <v>308</v>
      </c>
    </row>
    <row r="473" spans="7:9" x14ac:dyDescent="0.2">
      <c r="G473">
        <v>61</v>
      </c>
      <c r="H473">
        <v>529</v>
      </c>
      <c r="I473" s="6" t="s">
        <v>308</v>
      </c>
    </row>
    <row r="474" spans="7:9" x14ac:dyDescent="0.2">
      <c r="G474">
        <v>61</v>
      </c>
      <c r="H474">
        <v>529</v>
      </c>
      <c r="I474" s="6" t="s">
        <v>316</v>
      </c>
    </row>
    <row r="475" spans="7:9" x14ac:dyDescent="0.2">
      <c r="G475">
        <v>61</v>
      </c>
      <c r="H475">
        <v>530</v>
      </c>
      <c r="I475" s="6" t="s">
        <v>543</v>
      </c>
    </row>
    <row r="476" spans="7:9" x14ac:dyDescent="0.2">
      <c r="G476">
        <v>61</v>
      </c>
      <c r="H476">
        <v>549</v>
      </c>
      <c r="I476" s="6" t="s">
        <v>308</v>
      </c>
    </row>
    <row r="477" spans="7:9" x14ac:dyDescent="0.2">
      <c r="G477">
        <v>61</v>
      </c>
      <c r="H477">
        <v>549</v>
      </c>
      <c r="I477" s="6" t="s">
        <v>878</v>
      </c>
    </row>
    <row r="478" spans="7:9" x14ac:dyDescent="0.2">
      <c r="G478">
        <v>61</v>
      </c>
      <c r="H478">
        <v>561</v>
      </c>
      <c r="I478" s="6" t="s">
        <v>308</v>
      </c>
    </row>
    <row r="479" spans="7:9" x14ac:dyDescent="0.2">
      <c r="G479">
        <v>61</v>
      </c>
      <c r="H479">
        <v>561</v>
      </c>
      <c r="I479" s="6" t="s">
        <v>1668</v>
      </c>
    </row>
    <row r="480" spans="7:9" x14ac:dyDescent="0.2">
      <c r="G480">
        <v>61</v>
      </c>
      <c r="H480">
        <v>563</v>
      </c>
      <c r="I480" s="6" t="s">
        <v>878</v>
      </c>
    </row>
    <row r="481" spans="7:9" x14ac:dyDescent="0.2">
      <c r="G481">
        <v>61</v>
      </c>
      <c r="H481">
        <v>587</v>
      </c>
      <c r="I481" s="6" t="s">
        <v>312</v>
      </c>
    </row>
    <row r="482" spans="7:9" x14ac:dyDescent="0.2">
      <c r="G482">
        <v>61</v>
      </c>
      <c r="H482">
        <v>587</v>
      </c>
      <c r="I482" s="6" t="s">
        <v>1678</v>
      </c>
    </row>
    <row r="483" spans="7:9" x14ac:dyDescent="0.2">
      <c r="G483">
        <v>61</v>
      </c>
      <c r="H483">
        <v>602</v>
      </c>
      <c r="I483" s="6" t="s">
        <v>1456</v>
      </c>
    </row>
    <row r="484" spans="7:9" x14ac:dyDescent="0.2">
      <c r="G484">
        <v>72</v>
      </c>
      <c r="H484">
        <v>78</v>
      </c>
      <c r="I484" s="6" t="s">
        <v>360</v>
      </c>
    </row>
    <row r="485" spans="7:9" x14ac:dyDescent="0.2">
      <c r="G485">
        <v>72</v>
      </c>
      <c r="H485">
        <v>78</v>
      </c>
      <c r="I485" s="6" t="s">
        <v>1683</v>
      </c>
    </row>
    <row r="486" spans="7:9" x14ac:dyDescent="0.2">
      <c r="G486">
        <v>72</v>
      </c>
      <c r="H486">
        <v>78</v>
      </c>
      <c r="I486" s="6" t="s">
        <v>1685</v>
      </c>
    </row>
    <row r="487" spans="7:9" x14ac:dyDescent="0.2">
      <c r="G487">
        <v>72</v>
      </c>
      <c r="H487">
        <v>78</v>
      </c>
      <c r="I487" s="6" t="s">
        <v>362</v>
      </c>
    </row>
    <row r="488" spans="7:9" x14ac:dyDescent="0.2">
      <c r="G488">
        <v>72</v>
      </c>
      <c r="H488">
        <v>78</v>
      </c>
      <c r="I488" s="6" t="s">
        <v>364</v>
      </c>
    </row>
    <row r="489" spans="7:9" x14ac:dyDescent="0.2">
      <c r="G489">
        <v>72</v>
      </c>
      <c r="H489">
        <v>78</v>
      </c>
      <c r="I489" s="6" t="s">
        <v>366</v>
      </c>
    </row>
    <row r="490" spans="7:9" x14ac:dyDescent="0.2">
      <c r="G490">
        <v>72</v>
      </c>
      <c r="H490">
        <v>418</v>
      </c>
      <c r="I490" s="6" t="s">
        <v>364</v>
      </c>
    </row>
    <row r="491" spans="7:9" x14ac:dyDescent="0.2">
      <c r="G491">
        <v>72</v>
      </c>
      <c r="H491">
        <v>419</v>
      </c>
      <c r="I491" s="6" t="s">
        <v>360</v>
      </c>
    </row>
    <row r="492" spans="7:9" x14ac:dyDescent="0.2">
      <c r="G492">
        <v>72</v>
      </c>
      <c r="H492">
        <v>419</v>
      </c>
      <c r="I492" s="6" t="s">
        <v>1683</v>
      </c>
    </row>
    <row r="493" spans="7:9" x14ac:dyDescent="0.2">
      <c r="G493">
        <v>72</v>
      </c>
      <c r="H493">
        <v>423</v>
      </c>
      <c r="I493" s="6" t="s">
        <v>360</v>
      </c>
    </row>
    <row r="494" spans="7:9" x14ac:dyDescent="0.2">
      <c r="G494">
        <v>72</v>
      </c>
      <c r="H494">
        <v>423</v>
      </c>
      <c r="I494" s="6" t="s">
        <v>1683</v>
      </c>
    </row>
    <row r="495" spans="7:9" x14ac:dyDescent="0.2">
      <c r="G495">
        <v>72</v>
      </c>
      <c r="H495">
        <v>423</v>
      </c>
      <c r="I495" s="6" t="s">
        <v>364</v>
      </c>
    </row>
    <row r="496" spans="7:9" x14ac:dyDescent="0.2">
      <c r="G496">
        <v>72</v>
      </c>
      <c r="H496">
        <v>432</v>
      </c>
      <c r="I496" s="6" t="s">
        <v>364</v>
      </c>
    </row>
    <row r="497" spans="7:9" x14ac:dyDescent="0.2">
      <c r="G497">
        <v>72</v>
      </c>
      <c r="H497">
        <v>518</v>
      </c>
      <c r="I497" s="6" t="s">
        <v>360</v>
      </c>
    </row>
    <row r="498" spans="7:9" x14ac:dyDescent="0.2">
      <c r="G498">
        <v>72</v>
      </c>
      <c r="H498">
        <v>518</v>
      </c>
      <c r="I498" s="6" t="s">
        <v>1683</v>
      </c>
    </row>
    <row r="499" spans="7:9" x14ac:dyDescent="0.2">
      <c r="G499">
        <v>72</v>
      </c>
      <c r="H499">
        <v>518</v>
      </c>
      <c r="I499" s="6" t="s">
        <v>364</v>
      </c>
    </row>
    <row r="500" spans="7:9" x14ac:dyDescent="0.2">
      <c r="G500">
        <v>72</v>
      </c>
      <c r="H500">
        <v>588</v>
      </c>
      <c r="I500" s="6" t="s">
        <v>360</v>
      </c>
    </row>
    <row r="501" spans="7:9" x14ac:dyDescent="0.2">
      <c r="G501">
        <v>72</v>
      </c>
      <c r="H501">
        <v>588</v>
      </c>
      <c r="I501" s="6" t="s">
        <v>1683</v>
      </c>
    </row>
    <row r="502" spans="7:9" x14ac:dyDescent="0.2">
      <c r="G502">
        <v>82</v>
      </c>
      <c r="H502">
        <v>80</v>
      </c>
      <c r="I502" s="6" t="s">
        <v>368</v>
      </c>
    </row>
    <row r="503" spans="7:9" x14ac:dyDescent="0.2">
      <c r="G503">
        <v>82</v>
      </c>
      <c r="H503">
        <v>80</v>
      </c>
      <c r="I503" s="6" t="s">
        <v>370</v>
      </c>
    </row>
    <row r="504" spans="7:9" x14ac:dyDescent="0.2">
      <c r="G504">
        <v>82</v>
      </c>
      <c r="H504">
        <v>80</v>
      </c>
      <c r="I504" s="6" t="s">
        <v>372</v>
      </c>
    </row>
    <row r="505" spans="7:9" x14ac:dyDescent="0.2">
      <c r="G505">
        <v>82</v>
      </c>
      <c r="H505">
        <v>80</v>
      </c>
      <c r="I505" s="6" t="s">
        <v>373</v>
      </c>
    </row>
    <row r="506" spans="7:9" x14ac:dyDescent="0.2">
      <c r="G506">
        <v>82</v>
      </c>
      <c r="H506">
        <v>80</v>
      </c>
      <c r="I506" s="6" t="s">
        <v>1687</v>
      </c>
    </row>
    <row r="507" spans="7:9" x14ac:dyDescent="0.2">
      <c r="G507">
        <v>82</v>
      </c>
      <c r="H507">
        <v>80</v>
      </c>
      <c r="I507" s="6" t="s">
        <v>1689</v>
      </c>
    </row>
    <row r="508" spans="7:9" x14ac:dyDescent="0.2">
      <c r="G508">
        <v>82</v>
      </c>
      <c r="H508">
        <v>80</v>
      </c>
      <c r="I508" s="6" t="s">
        <v>375</v>
      </c>
    </row>
    <row r="509" spans="7:9" x14ac:dyDescent="0.2">
      <c r="G509">
        <v>82</v>
      </c>
      <c r="H509">
        <v>80</v>
      </c>
      <c r="I509" s="6" t="s">
        <v>377</v>
      </c>
    </row>
    <row r="510" spans="7:9" x14ac:dyDescent="0.2">
      <c r="G510">
        <v>82</v>
      </c>
      <c r="H510">
        <v>80</v>
      </c>
      <c r="I510" s="6" t="s">
        <v>379</v>
      </c>
    </row>
    <row r="511" spans="7:9" x14ac:dyDescent="0.2">
      <c r="G511">
        <v>82</v>
      </c>
      <c r="H511">
        <v>80</v>
      </c>
      <c r="I511" s="6" t="s">
        <v>1691</v>
      </c>
    </row>
    <row r="512" spans="7:9" x14ac:dyDescent="0.2">
      <c r="G512">
        <v>82</v>
      </c>
      <c r="H512">
        <v>80</v>
      </c>
      <c r="I512" s="6" t="s">
        <v>1693</v>
      </c>
    </row>
    <row r="513" spans="7:9" x14ac:dyDescent="0.2">
      <c r="G513">
        <v>82</v>
      </c>
      <c r="H513">
        <v>80</v>
      </c>
      <c r="I513" s="6" t="s">
        <v>395</v>
      </c>
    </row>
    <row r="514" spans="7:9" x14ac:dyDescent="0.2">
      <c r="G514">
        <v>82</v>
      </c>
      <c r="H514">
        <v>80</v>
      </c>
      <c r="I514" s="6" t="s">
        <v>381</v>
      </c>
    </row>
    <row r="515" spans="7:9" x14ac:dyDescent="0.2">
      <c r="G515">
        <v>82</v>
      </c>
      <c r="H515">
        <v>80</v>
      </c>
      <c r="I515" s="6" t="s">
        <v>397</v>
      </c>
    </row>
    <row r="516" spans="7:9" x14ac:dyDescent="0.2">
      <c r="G516">
        <v>82</v>
      </c>
      <c r="H516">
        <v>80</v>
      </c>
      <c r="I516" s="6" t="s">
        <v>1695</v>
      </c>
    </row>
    <row r="517" spans="7:9" x14ac:dyDescent="0.2">
      <c r="G517">
        <v>82</v>
      </c>
      <c r="H517">
        <v>80</v>
      </c>
      <c r="I517" s="6" t="s">
        <v>1695</v>
      </c>
    </row>
    <row r="518" spans="7:9" x14ac:dyDescent="0.2">
      <c r="G518">
        <v>82</v>
      </c>
      <c r="H518">
        <v>80</v>
      </c>
      <c r="I518" s="6" t="s">
        <v>383</v>
      </c>
    </row>
    <row r="519" spans="7:9" x14ac:dyDescent="0.2">
      <c r="G519">
        <v>82</v>
      </c>
      <c r="H519">
        <v>80</v>
      </c>
      <c r="I519" s="6" t="s">
        <v>383</v>
      </c>
    </row>
    <row r="520" spans="7:9" x14ac:dyDescent="0.2">
      <c r="G520">
        <v>82</v>
      </c>
      <c r="H520">
        <v>80</v>
      </c>
      <c r="I520" s="6" t="s">
        <v>1698</v>
      </c>
    </row>
    <row r="521" spans="7:9" x14ac:dyDescent="0.2">
      <c r="G521">
        <v>82</v>
      </c>
      <c r="H521">
        <v>80</v>
      </c>
      <c r="I521" s="6" t="s">
        <v>385</v>
      </c>
    </row>
    <row r="522" spans="7:9" x14ac:dyDescent="0.2">
      <c r="G522">
        <v>82</v>
      </c>
      <c r="H522">
        <v>80</v>
      </c>
      <c r="I522" s="6" t="s">
        <v>399</v>
      </c>
    </row>
    <row r="523" spans="7:9" x14ac:dyDescent="0.2">
      <c r="G523">
        <v>82</v>
      </c>
      <c r="H523">
        <v>80</v>
      </c>
      <c r="I523" s="6" t="s">
        <v>387</v>
      </c>
    </row>
    <row r="524" spans="7:9" x14ac:dyDescent="0.2">
      <c r="G524">
        <v>82</v>
      </c>
      <c r="H524">
        <v>80</v>
      </c>
      <c r="I524" s="6" t="s">
        <v>389</v>
      </c>
    </row>
    <row r="525" spans="7:9" x14ac:dyDescent="0.2">
      <c r="G525">
        <v>82</v>
      </c>
      <c r="H525">
        <v>80</v>
      </c>
      <c r="I525" s="6" t="s">
        <v>391</v>
      </c>
    </row>
    <row r="526" spans="7:9" x14ac:dyDescent="0.2">
      <c r="G526">
        <v>82</v>
      </c>
      <c r="H526">
        <v>80</v>
      </c>
      <c r="I526" s="6" t="s">
        <v>1700</v>
      </c>
    </row>
    <row r="527" spans="7:9" x14ac:dyDescent="0.2">
      <c r="G527">
        <v>82</v>
      </c>
      <c r="H527">
        <v>80</v>
      </c>
      <c r="I527" s="6" t="s">
        <v>393</v>
      </c>
    </row>
    <row r="528" spans="7:9" x14ac:dyDescent="0.2">
      <c r="G528">
        <v>82</v>
      </c>
      <c r="H528">
        <v>80</v>
      </c>
      <c r="I528" s="6" t="s">
        <v>393</v>
      </c>
    </row>
    <row r="529" spans="7:9" x14ac:dyDescent="0.2">
      <c r="G529">
        <v>82</v>
      </c>
      <c r="H529">
        <v>80</v>
      </c>
      <c r="I529" s="6" t="s">
        <v>1703</v>
      </c>
    </row>
    <row r="530" spans="7:9" x14ac:dyDescent="0.2">
      <c r="G530">
        <v>82</v>
      </c>
      <c r="H530">
        <v>494</v>
      </c>
      <c r="I530" s="6" t="s">
        <v>1705</v>
      </c>
    </row>
    <row r="531" spans="7:9" x14ac:dyDescent="0.2">
      <c r="G531">
        <v>85</v>
      </c>
      <c r="H531">
        <v>86</v>
      </c>
      <c r="I531" s="6" t="s">
        <v>402</v>
      </c>
    </row>
    <row r="532" spans="7:9" x14ac:dyDescent="0.2">
      <c r="G532">
        <v>89</v>
      </c>
      <c r="H532">
        <v>213</v>
      </c>
      <c r="I532" s="6" t="s">
        <v>698</v>
      </c>
    </row>
    <row r="533" spans="7:9" x14ac:dyDescent="0.2">
      <c r="G533">
        <v>89</v>
      </c>
      <c r="H533">
        <v>213</v>
      </c>
      <c r="I533" s="6" t="s">
        <v>699</v>
      </c>
    </row>
    <row r="534" spans="7:9" x14ac:dyDescent="0.2">
      <c r="G534">
        <v>91</v>
      </c>
      <c r="H534">
        <v>94</v>
      </c>
      <c r="I534" s="6" t="s">
        <v>413</v>
      </c>
    </row>
    <row r="535" spans="7:9" x14ac:dyDescent="0.2">
      <c r="G535">
        <v>91</v>
      </c>
      <c r="H535">
        <v>94</v>
      </c>
      <c r="I535" s="6" t="s">
        <v>1706</v>
      </c>
    </row>
    <row r="536" spans="7:9" x14ac:dyDescent="0.2">
      <c r="G536">
        <v>92</v>
      </c>
      <c r="H536">
        <v>95</v>
      </c>
      <c r="I536" s="6" t="s">
        <v>416</v>
      </c>
    </row>
    <row r="537" spans="7:9" x14ac:dyDescent="0.2">
      <c r="G537">
        <v>95</v>
      </c>
      <c r="H537">
        <v>102</v>
      </c>
      <c r="I537" s="6" t="s">
        <v>1708</v>
      </c>
    </row>
    <row r="538" spans="7:9" x14ac:dyDescent="0.2">
      <c r="G538">
        <v>95</v>
      </c>
      <c r="H538">
        <v>102</v>
      </c>
      <c r="I538" s="6" t="s">
        <v>775</v>
      </c>
    </row>
    <row r="539" spans="7:9" x14ac:dyDescent="0.2">
      <c r="G539">
        <v>95</v>
      </c>
      <c r="H539">
        <v>109</v>
      </c>
      <c r="I539" s="6" t="s">
        <v>1708</v>
      </c>
    </row>
    <row r="540" spans="7:9" x14ac:dyDescent="0.2">
      <c r="G540">
        <v>95</v>
      </c>
      <c r="H540">
        <v>109</v>
      </c>
      <c r="I540" s="6" t="s">
        <v>1710</v>
      </c>
    </row>
    <row r="541" spans="7:9" x14ac:dyDescent="0.2">
      <c r="G541">
        <v>95</v>
      </c>
      <c r="H541">
        <v>109</v>
      </c>
      <c r="I541" s="6" t="s">
        <v>1711</v>
      </c>
    </row>
    <row r="542" spans="7:9" x14ac:dyDescent="0.2">
      <c r="G542">
        <v>95</v>
      </c>
      <c r="H542">
        <v>109</v>
      </c>
      <c r="I542" s="6" t="s">
        <v>420</v>
      </c>
    </row>
    <row r="543" spans="7:9" x14ac:dyDescent="0.2">
      <c r="G543">
        <v>95</v>
      </c>
      <c r="H543">
        <v>109</v>
      </c>
      <c r="I543" s="6" t="s">
        <v>422</v>
      </c>
    </row>
    <row r="544" spans="7:9" x14ac:dyDescent="0.2">
      <c r="G544">
        <v>95</v>
      </c>
      <c r="H544">
        <v>109</v>
      </c>
      <c r="I544" s="6" t="s">
        <v>424</v>
      </c>
    </row>
    <row r="545" spans="7:9" x14ac:dyDescent="0.2">
      <c r="G545">
        <v>95</v>
      </c>
      <c r="H545">
        <v>109</v>
      </c>
      <c r="I545" s="6" t="s">
        <v>426</v>
      </c>
    </row>
    <row r="546" spans="7:9" x14ac:dyDescent="0.2">
      <c r="G546">
        <v>95</v>
      </c>
      <c r="H546">
        <v>109</v>
      </c>
      <c r="I546" s="6" t="s">
        <v>427</v>
      </c>
    </row>
    <row r="547" spans="7:9" x14ac:dyDescent="0.2">
      <c r="G547">
        <v>95</v>
      </c>
      <c r="H547">
        <v>109</v>
      </c>
      <c r="I547" s="6" t="s">
        <v>772</v>
      </c>
    </row>
    <row r="548" spans="7:9" x14ac:dyDescent="0.2">
      <c r="G548">
        <v>95</v>
      </c>
      <c r="H548">
        <v>305</v>
      </c>
      <c r="I548" s="6" t="s">
        <v>2624</v>
      </c>
    </row>
    <row r="549" spans="7:9" x14ac:dyDescent="0.2">
      <c r="G549">
        <v>95</v>
      </c>
      <c r="H549">
        <v>305</v>
      </c>
      <c r="I549" s="6" t="s">
        <v>1712</v>
      </c>
    </row>
    <row r="550" spans="7:9" x14ac:dyDescent="0.2">
      <c r="G550">
        <v>95</v>
      </c>
      <c r="H550">
        <v>305</v>
      </c>
      <c r="I550" s="6" t="s">
        <v>1714</v>
      </c>
    </row>
    <row r="551" spans="7:9" x14ac:dyDescent="0.2">
      <c r="G551">
        <v>95</v>
      </c>
      <c r="H551">
        <v>305</v>
      </c>
      <c r="I551" s="6" t="s">
        <v>1716</v>
      </c>
    </row>
    <row r="552" spans="7:9" x14ac:dyDescent="0.2">
      <c r="G552">
        <v>95</v>
      </c>
      <c r="H552">
        <v>305</v>
      </c>
      <c r="I552" s="6" t="s">
        <v>1718</v>
      </c>
    </row>
    <row r="553" spans="7:9" x14ac:dyDescent="0.2">
      <c r="G553">
        <v>95</v>
      </c>
      <c r="H553">
        <v>305</v>
      </c>
      <c r="I553" s="6" t="s">
        <v>1708</v>
      </c>
    </row>
    <row r="554" spans="7:9" x14ac:dyDescent="0.2">
      <c r="G554">
        <v>95</v>
      </c>
      <c r="H554">
        <v>305</v>
      </c>
      <c r="I554" s="6" t="s">
        <v>2626</v>
      </c>
    </row>
    <row r="555" spans="7:9" x14ac:dyDescent="0.2">
      <c r="G555">
        <v>95</v>
      </c>
      <c r="H555">
        <v>305</v>
      </c>
      <c r="I555" s="6" t="s">
        <v>1710</v>
      </c>
    </row>
    <row r="556" spans="7:9" x14ac:dyDescent="0.2">
      <c r="G556">
        <v>95</v>
      </c>
      <c r="H556">
        <v>305</v>
      </c>
      <c r="I556" s="6" t="s">
        <v>1720</v>
      </c>
    </row>
    <row r="557" spans="7:9" x14ac:dyDescent="0.2">
      <c r="G557">
        <v>95</v>
      </c>
      <c r="H557">
        <v>305</v>
      </c>
      <c r="I557" s="6" t="s">
        <v>1722</v>
      </c>
    </row>
    <row r="558" spans="7:9" x14ac:dyDescent="0.2">
      <c r="G558">
        <v>95</v>
      </c>
      <c r="H558">
        <v>305</v>
      </c>
      <c r="I558" s="6" t="s">
        <v>2628</v>
      </c>
    </row>
    <row r="559" spans="7:9" x14ac:dyDescent="0.2">
      <c r="G559">
        <v>95</v>
      </c>
      <c r="H559">
        <v>305</v>
      </c>
      <c r="I559" s="6" t="s">
        <v>1723</v>
      </c>
    </row>
    <row r="560" spans="7:9" x14ac:dyDescent="0.2">
      <c r="G560">
        <v>95</v>
      </c>
      <c r="H560">
        <v>305</v>
      </c>
      <c r="I560" s="6" t="s">
        <v>1725</v>
      </c>
    </row>
    <row r="561" spans="7:9" x14ac:dyDescent="0.2">
      <c r="G561">
        <v>95</v>
      </c>
      <c r="H561">
        <v>305</v>
      </c>
      <c r="I561" s="6" t="s">
        <v>1727</v>
      </c>
    </row>
    <row r="562" spans="7:9" x14ac:dyDescent="0.2">
      <c r="G562">
        <v>95</v>
      </c>
      <c r="H562">
        <v>305</v>
      </c>
      <c r="I562" s="6" t="s">
        <v>1729</v>
      </c>
    </row>
    <row r="563" spans="7:9" x14ac:dyDescent="0.2">
      <c r="G563">
        <v>95</v>
      </c>
      <c r="H563">
        <v>305</v>
      </c>
      <c r="I563" s="6" t="s">
        <v>1731</v>
      </c>
    </row>
    <row r="564" spans="7:9" x14ac:dyDescent="0.2">
      <c r="G564">
        <v>95</v>
      </c>
      <c r="H564">
        <v>305</v>
      </c>
      <c r="I564" s="6" t="s">
        <v>1733</v>
      </c>
    </row>
    <row r="565" spans="7:9" x14ac:dyDescent="0.2">
      <c r="G565">
        <v>95</v>
      </c>
      <c r="H565">
        <v>305</v>
      </c>
      <c r="I565" s="6" t="s">
        <v>1735</v>
      </c>
    </row>
    <row r="566" spans="7:9" x14ac:dyDescent="0.2">
      <c r="G566">
        <v>95</v>
      </c>
      <c r="H566">
        <v>305</v>
      </c>
      <c r="I566" s="6" t="s">
        <v>1737</v>
      </c>
    </row>
    <row r="567" spans="7:9" x14ac:dyDescent="0.2">
      <c r="G567">
        <v>95</v>
      </c>
      <c r="H567">
        <v>305</v>
      </c>
      <c r="I567" s="6" t="s">
        <v>1739</v>
      </c>
    </row>
    <row r="568" spans="7:9" x14ac:dyDescent="0.2">
      <c r="G568">
        <v>95</v>
      </c>
      <c r="H568">
        <v>305</v>
      </c>
      <c r="I568" s="6" t="s">
        <v>1741</v>
      </c>
    </row>
    <row r="569" spans="7:9" x14ac:dyDescent="0.2">
      <c r="G569">
        <v>95</v>
      </c>
      <c r="H569">
        <v>305</v>
      </c>
      <c r="I569" s="6" t="s">
        <v>1743</v>
      </c>
    </row>
    <row r="570" spans="7:9" x14ac:dyDescent="0.2">
      <c r="G570">
        <v>95</v>
      </c>
      <c r="H570">
        <v>305</v>
      </c>
      <c r="I570" s="6" t="s">
        <v>1743</v>
      </c>
    </row>
    <row r="571" spans="7:9" x14ac:dyDescent="0.2">
      <c r="G571">
        <v>95</v>
      </c>
      <c r="H571">
        <v>305</v>
      </c>
      <c r="I571" s="6" t="s">
        <v>1745</v>
      </c>
    </row>
    <row r="572" spans="7:9" x14ac:dyDescent="0.2">
      <c r="G572">
        <v>95</v>
      </c>
      <c r="H572">
        <v>305</v>
      </c>
      <c r="I572" s="6" t="s">
        <v>1747</v>
      </c>
    </row>
    <row r="573" spans="7:9" x14ac:dyDescent="0.2">
      <c r="G573">
        <v>95</v>
      </c>
      <c r="H573">
        <v>305</v>
      </c>
      <c r="I573" s="6" t="s">
        <v>1749</v>
      </c>
    </row>
    <row r="574" spans="7:9" x14ac:dyDescent="0.2">
      <c r="G574">
        <v>95</v>
      </c>
      <c r="H574">
        <v>305</v>
      </c>
      <c r="I574" s="6" t="s">
        <v>1751</v>
      </c>
    </row>
    <row r="575" spans="7:9" x14ac:dyDescent="0.2">
      <c r="G575">
        <v>95</v>
      </c>
      <c r="H575">
        <v>305</v>
      </c>
      <c r="I575" s="6" t="s">
        <v>1753</v>
      </c>
    </row>
    <row r="576" spans="7:9" x14ac:dyDescent="0.2">
      <c r="G576">
        <v>95</v>
      </c>
      <c r="H576">
        <v>305</v>
      </c>
      <c r="I576" s="6" t="s">
        <v>1753</v>
      </c>
    </row>
    <row r="577" spans="7:9" x14ac:dyDescent="0.2">
      <c r="G577">
        <v>95</v>
      </c>
      <c r="H577">
        <v>305</v>
      </c>
      <c r="I577" s="6" t="s">
        <v>1755</v>
      </c>
    </row>
    <row r="578" spans="7:9" x14ac:dyDescent="0.2">
      <c r="G578">
        <v>95</v>
      </c>
      <c r="H578">
        <v>305</v>
      </c>
      <c r="I578" s="6" t="s">
        <v>1757</v>
      </c>
    </row>
    <row r="579" spans="7:9" x14ac:dyDescent="0.2">
      <c r="G579">
        <v>95</v>
      </c>
      <c r="H579">
        <v>305</v>
      </c>
      <c r="I579" s="6" t="s">
        <v>1759</v>
      </c>
    </row>
    <row r="580" spans="7:9" x14ac:dyDescent="0.2">
      <c r="G580">
        <v>95</v>
      </c>
      <c r="H580">
        <v>305</v>
      </c>
      <c r="I580" s="6" t="s">
        <v>1761</v>
      </c>
    </row>
    <row r="581" spans="7:9" x14ac:dyDescent="0.2">
      <c r="G581">
        <v>95</v>
      </c>
      <c r="H581">
        <v>305</v>
      </c>
      <c r="I581" s="6" t="s">
        <v>1763</v>
      </c>
    </row>
    <row r="582" spans="7:9" x14ac:dyDescent="0.2">
      <c r="G582">
        <v>95</v>
      </c>
      <c r="H582">
        <v>305</v>
      </c>
      <c r="I582" s="6" t="s">
        <v>1765</v>
      </c>
    </row>
    <row r="583" spans="7:9" x14ac:dyDescent="0.2">
      <c r="G583">
        <v>95</v>
      </c>
      <c r="H583">
        <v>305</v>
      </c>
      <c r="I583" s="6" t="s">
        <v>1767</v>
      </c>
    </row>
    <row r="584" spans="7:9" x14ac:dyDescent="0.2">
      <c r="G584">
        <v>95</v>
      </c>
      <c r="H584">
        <v>305</v>
      </c>
      <c r="I584" s="6" t="s">
        <v>1769</v>
      </c>
    </row>
    <row r="585" spans="7:9" x14ac:dyDescent="0.2">
      <c r="G585">
        <v>95</v>
      </c>
      <c r="H585">
        <v>305</v>
      </c>
      <c r="I585" s="6" t="s">
        <v>1771</v>
      </c>
    </row>
    <row r="586" spans="7:9" x14ac:dyDescent="0.2">
      <c r="G586">
        <v>95</v>
      </c>
      <c r="H586">
        <v>305</v>
      </c>
      <c r="I586" s="6" t="s">
        <v>1773</v>
      </c>
    </row>
    <row r="587" spans="7:9" x14ac:dyDescent="0.2">
      <c r="G587">
        <v>95</v>
      </c>
      <c r="H587">
        <v>305</v>
      </c>
      <c r="I587" s="6" t="s">
        <v>1775</v>
      </c>
    </row>
    <row r="588" spans="7:9" x14ac:dyDescent="0.2">
      <c r="G588">
        <v>95</v>
      </c>
      <c r="H588">
        <v>305</v>
      </c>
      <c r="I588" s="6" t="s">
        <v>1777</v>
      </c>
    </row>
    <row r="589" spans="7:9" x14ac:dyDescent="0.2">
      <c r="G589">
        <v>95</v>
      </c>
      <c r="H589">
        <v>305</v>
      </c>
      <c r="I589" s="6" t="s">
        <v>1779</v>
      </c>
    </row>
    <row r="590" spans="7:9" x14ac:dyDescent="0.2">
      <c r="G590">
        <v>95</v>
      </c>
      <c r="H590">
        <v>305</v>
      </c>
      <c r="I590" s="6" t="s">
        <v>1781</v>
      </c>
    </row>
    <row r="591" spans="7:9" x14ac:dyDescent="0.2">
      <c r="G591">
        <v>95</v>
      </c>
      <c r="H591">
        <v>305</v>
      </c>
      <c r="I591" s="6" t="s">
        <v>1783</v>
      </c>
    </row>
    <row r="592" spans="7:9" x14ac:dyDescent="0.2">
      <c r="G592">
        <v>95</v>
      </c>
      <c r="H592">
        <v>305</v>
      </c>
      <c r="I592" s="6" t="s">
        <v>1785</v>
      </c>
    </row>
    <row r="593" spans="7:9" x14ac:dyDescent="0.2">
      <c r="G593">
        <v>95</v>
      </c>
      <c r="H593">
        <v>305</v>
      </c>
      <c r="I593" s="6" t="s">
        <v>1786</v>
      </c>
    </row>
    <row r="594" spans="7:9" x14ac:dyDescent="0.2">
      <c r="G594">
        <v>95</v>
      </c>
      <c r="H594">
        <v>305</v>
      </c>
      <c r="I594" s="6" t="s">
        <v>1788</v>
      </c>
    </row>
    <row r="595" spans="7:9" x14ac:dyDescent="0.2">
      <c r="G595">
        <v>95</v>
      </c>
      <c r="H595">
        <v>305</v>
      </c>
      <c r="I595" s="6" t="s">
        <v>1790</v>
      </c>
    </row>
    <row r="596" spans="7:9" x14ac:dyDescent="0.2">
      <c r="G596">
        <v>95</v>
      </c>
      <c r="H596">
        <v>305</v>
      </c>
      <c r="I596" s="6" t="s">
        <v>1792</v>
      </c>
    </row>
    <row r="597" spans="7:9" x14ac:dyDescent="0.2">
      <c r="G597">
        <v>95</v>
      </c>
      <c r="H597">
        <v>305</v>
      </c>
      <c r="I597" s="6" t="s">
        <v>1794</v>
      </c>
    </row>
    <row r="598" spans="7:9" x14ac:dyDescent="0.2">
      <c r="G598">
        <v>95</v>
      </c>
      <c r="H598">
        <v>305</v>
      </c>
      <c r="I598" s="6" t="s">
        <v>1796</v>
      </c>
    </row>
    <row r="599" spans="7:9" x14ac:dyDescent="0.2">
      <c r="G599">
        <v>95</v>
      </c>
      <c r="H599">
        <v>305</v>
      </c>
      <c r="I599" s="6" t="s">
        <v>1798</v>
      </c>
    </row>
    <row r="600" spans="7:9" x14ac:dyDescent="0.2">
      <c r="G600">
        <v>95</v>
      </c>
      <c r="H600">
        <v>305</v>
      </c>
      <c r="I600" s="6" t="s">
        <v>769</v>
      </c>
    </row>
    <row r="601" spans="7:9" x14ac:dyDescent="0.2">
      <c r="G601">
        <v>95</v>
      </c>
      <c r="H601">
        <v>305</v>
      </c>
      <c r="I601" s="6" t="s">
        <v>1800</v>
      </c>
    </row>
    <row r="602" spans="7:9" x14ac:dyDescent="0.2">
      <c r="G602">
        <v>95</v>
      </c>
      <c r="H602">
        <v>305</v>
      </c>
      <c r="I602" s="6" t="s">
        <v>817</v>
      </c>
    </row>
    <row r="603" spans="7:9" x14ac:dyDescent="0.2">
      <c r="G603">
        <v>95</v>
      </c>
      <c r="H603">
        <v>305</v>
      </c>
      <c r="I603" s="6" t="s">
        <v>1711</v>
      </c>
    </row>
    <row r="604" spans="7:9" x14ac:dyDescent="0.2">
      <c r="G604">
        <v>95</v>
      </c>
      <c r="H604">
        <v>305</v>
      </c>
      <c r="I604" s="6" t="s">
        <v>771</v>
      </c>
    </row>
    <row r="605" spans="7:9" x14ac:dyDescent="0.2">
      <c r="G605">
        <v>95</v>
      </c>
      <c r="H605">
        <v>305</v>
      </c>
      <c r="I605" s="6" t="s">
        <v>41</v>
      </c>
    </row>
    <row r="606" spans="7:9" x14ac:dyDescent="0.2">
      <c r="G606">
        <v>95</v>
      </c>
      <c r="H606">
        <v>305</v>
      </c>
      <c r="I606" s="6" t="s">
        <v>819</v>
      </c>
    </row>
    <row r="607" spans="7:9" x14ac:dyDescent="0.2">
      <c r="G607">
        <v>95</v>
      </c>
      <c r="H607">
        <v>305</v>
      </c>
      <c r="I607" s="6" t="s">
        <v>1802</v>
      </c>
    </row>
    <row r="608" spans="7:9" x14ac:dyDescent="0.2">
      <c r="G608">
        <v>95</v>
      </c>
      <c r="H608">
        <v>305</v>
      </c>
      <c r="I608" s="6" t="s">
        <v>420</v>
      </c>
    </row>
    <row r="609" spans="7:9" x14ac:dyDescent="0.2">
      <c r="G609">
        <v>95</v>
      </c>
      <c r="H609">
        <v>305</v>
      </c>
      <c r="I609" s="6" t="s">
        <v>422</v>
      </c>
    </row>
    <row r="610" spans="7:9" x14ac:dyDescent="0.2">
      <c r="G610">
        <v>95</v>
      </c>
      <c r="H610">
        <v>305</v>
      </c>
      <c r="I610" s="6" t="s">
        <v>424</v>
      </c>
    </row>
    <row r="611" spans="7:9" x14ac:dyDescent="0.2">
      <c r="G611">
        <v>95</v>
      </c>
      <c r="H611">
        <v>305</v>
      </c>
      <c r="I611" s="6" t="s">
        <v>426</v>
      </c>
    </row>
    <row r="612" spans="7:9" x14ac:dyDescent="0.2">
      <c r="G612">
        <v>95</v>
      </c>
      <c r="H612">
        <v>305</v>
      </c>
      <c r="I612" s="6" t="s">
        <v>427</v>
      </c>
    </row>
    <row r="613" spans="7:9" x14ac:dyDescent="0.2">
      <c r="G613">
        <v>95</v>
      </c>
      <c r="H613">
        <v>305</v>
      </c>
      <c r="I613" s="6" t="s">
        <v>772</v>
      </c>
    </row>
    <row r="614" spans="7:9" x14ac:dyDescent="0.2">
      <c r="G614">
        <v>95</v>
      </c>
      <c r="H614">
        <v>305</v>
      </c>
      <c r="I614" s="6" t="s">
        <v>773</v>
      </c>
    </row>
    <row r="615" spans="7:9" x14ac:dyDescent="0.2">
      <c r="G615">
        <v>95</v>
      </c>
      <c r="H615">
        <v>305</v>
      </c>
      <c r="I615" s="6" t="s">
        <v>775</v>
      </c>
    </row>
    <row r="616" spans="7:9" x14ac:dyDescent="0.2">
      <c r="G616">
        <v>95</v>
      </c>
      <c r="H616">
        <v>305</v>
      </c>
      <c r="I616" s="6" t="s">
        <v>777</v>
      </c>
    </row>
    <row r="617" spans="7:9" x14ac:dyDescent="0.2">
      <c r="G617">
        <v>95</v>
      </c>
      <c r="H617">
        <v>305</v>
      </c>
      <c r="I617" s="6" t="s">
        <v>779</v>
      </c>
    </row>
    <row r="618" spans="7:9" x14ac:dyDescent="0.2">
      <c r="G618">
        <v>95</v>
      </c>
      <c r="H618">
        <v>305</v>
      </c>
      <c r="I618" s="6" t="s">
        <v>779</v>
      </c>
    </row>
    <row r="619" spans="7:9" x14ac:dyDescent="0.2">
      <c r="G619">
        <v>95</v>
      </c>
      <c r="H619">
        <v>305</v>
      </c>
      <c r="I619" s="6" t="s">
        <v>781</v>
      </c>
    </row>
    <row r="620" spans="7:9" x14ac:dyDescent="0.2">
      <c r="G620">
        <v>95</v>
      </c>
      <c r="H620">
        <v>305</v>
      </c>
      <c r="I620" s="6" t="s">
        <v>1804</v>
      </c>
    </row>
    <row r="621" spans="7:9" x14ac:dyDescent="0.2">
      <c r="G621">
        <v>95</v>
      </c>
      <c r="H621">
        <v>305</v>
      </c>
      <c r="I621" s="6" t="s">
        <v>2629</v>
      </c>
    </row>
    <row r="622" spans="7:9" x14ac:dyDescent="0.2">
      <c r="G622">
        <v>95</v>
      </c>
      <c r="H622">
        <v>305</v>
      </c>
      <c r="I622" s="6" t="s">
        <v>51</v>
      </c>
    </row>
    <row r="623" spans="7:9" x14ac:dyDescent="0.2">
      <c r="G623">
        <v>95</v>
      </c>
      <c r="H623">
        <v>305</v>
      </c>
      <c r="I623" s="6" t="s">
        <v>329</v>
      </c>
    </row>
    <row r="624" spans="7:9" x14ac:dyDescent="0.2">
      <c r="G624">
        <v>95</v>
      </c>
      <c r="H624">
        <v>305</v>
      </c>
      <c r="I624" s="6" t="s">
        <v>515</v>
      </c>
    </row>
    <row r="625" spans="7:9" x14ac:dyDescent="0.2">
      <c r="G625">
        <v>95</v>
      </c>
      <c r="H625">
        <v>305</v>
      </c>
      <c r="I625" s="6" t="s">
        <v>330</v>
      </c>
    </row>
    <row r="626" spans="7:9" x14ac:dyDescent="0.2">
      <c r="G626">
        <v>95</v>
      </c>
      <c r="H626">
        <v>305</v>
      </c>
      <c r="I626" s="6" t="s">
        <v>52</v>
      </c>
    </row>
    <row r="627" spans="7:9" x14ac:dyDescent="0.2">
      <c r="G627">
        <v>95</v>
      </c>
      <c r="H627">
        <v>305</v>
      </c>
      <c r="I627" s="6" t="s">
        <v>332</v>
      </c>
    </row>
    <row r="628" spans="7:9" x14ac:dyDescent="0.2">
      <c r="G628">
        <v>95</v>
      </c>
      <c r="H628">
        <v>305</v>
      </c>
      <c r="I628" s="6" t="s">
        <v>783</v>
      </c>
    </row>
    <row r="629" spans="7:9" x14ac:dyDescent="0.2">
      <c r="G629">
        <v>95</v>
      </c>
      <c r="H629">
        <v>305</v>
      </c>
      <c r="I629" s="6" t="s">
        <v>783</v>
      </c>
    </row>
    <row r="630" spans="7:9" x14ac:dyDescent="0.2">
      <c r="G630">
        <v>95</v>
      </c>
      <c r="H630">
        <v>305</v>
      </c>
      <c r="I630" s="6" t="s">
        <v>785</v>
      </c>
    </row>
    <row r="631" spans="7:9" x14ac:dyDescent="0.2">
      <c r="G631">
        <v>95</v>
      </c>
      <c r="H631">
        <v>305</v>
      </c>
      <c r="I631" s="6" t="s">
        <v>787</v>
      </c>
    </row>
    <row r="632" spans="7:9" x14ac:dyDescent="0.2">
      <c r="G632">
        <v>95</v>
      </c>
      <c r="H632">
        <v>305</v>
      </c>
      <c r="I632" s="6" t="s">
        <v>789</v>
      </c>
    </row>
    <row r="633" spans="7:9" x14ac:dyDescent="0.2">
      <c r="G633">
        <v>95</v>
      </c>
      <c r="H633">
        <v>305</v>
      </c>
      <c r="I633" s="6" t="s">
        <v>790</v>
      </c>
    </row>
    <row r="634" spans="7:9" x14ac:dyDescent="0.2">
      <c r="G634">
        <v>95</v>
      </c>
      <c r="H634">
        <v>305</v>
      </c>
      <c r="I634" s="6" t="s">
        <v>792</v>
      </c>
    </row>
    <row r="635" spans="7:9" x14ac:dyDescent="0.2">
      <c r="G635">
        <v>95</v>
      </c>
      <c r="H635">
        <v>305</v>
      </c>
      <c r="I635" s="6" t="s">
        <v>1806</v>
      </c>
    </row>
    <row r="636" spans="7:9" x14ac:dyDescent="0.2">
      <c r="G636">
        <v>95</v>
      </c>
      <c r="H636">
        <v>305</v>
      </c>
      <c r="I636" s="6" t="s">
        <v>1808</v>
      </c>
    </row>
    <row r="637" spans="7:9" x14ac:dyDescent="0.2">
      <c r="G637">
        <v>95</v>
      </c>
      <c r="H637">
        <v>305</v>
      </c>
      <c r="I637" s="6" t="s">
        <v>794</v>
      </c>
    </row>
    <row r="638" spans="7:9" x14ac:dyDescent="0.2">
      <c r="G638">
        <v>95</v>
      </c>
      <c r="H638">
        <v>305</v>
      </c>
      <c r="I638" s="6" t="s">
        <v>796</v>
      </c>
    </row>
    <row r="639" spans="7:9" x14ac:dyDescent="0.2">
      <c r="G639">
        <v>95</v>
      </c>
      <c r="H639">
        <v>305</v>
      </c>
      <c r="I639" s="6" t="s">
        <v>518</v>
      </c>
    </row>
    <row r="640" spans="7:9" x14ac:dyDescent="0.2">
      <c r="G640">
        <v>95</v>
      </c>
      <c r="H640">
        <v>305</v>
      </c>
      <c r="I640" s="6" t="s">
        <v>54</v>
      </c>
    </row>
    <row r="641" spans="7:9" x14ac:dyDescent="0.2">
      <c r="G641">
        <v>95</v>
      </c>
      <c r="H641">
        <v>305</v>
      </c>
      <c r="I641" s="6" t="s">
        <v>58</v>
      </c>
    </row>
    <row r="642" spans="7:9" x14ac:dyDescent="0.2">
      <c r="G642">
        <v>95</v>
      </c>
      <c r="H642">
        <v>305</v>
      </c>
      <c r="I642" s="6" t="s">
        <v>59</v>
      </c>
    </row>
    <row r="643" spans="7:9" x14ac:dyDescent="0.2">
      <c r="G643">
        <v>95</v>
      </c>
      <c r="H643">
        <v>305</v>
      </c>
      <c r="I643" s="6" t="s">
        <v>1128</v>
      </c>
    </row>
    <row r="644" spans="7:9" x14ac:dyDescent="0.2">
      <c r="G644">
        <v>95</v>
      </c>
      <c r="H644">
        <v>305</v>
      </c>
      <c r="I644" s="6" t="s">
        <v>1809</v>
      </c>
    </row>
    <row r="645" spans="7:9" x14ac:dyDescent="0.2">
      <c r="G645">
        <v>95</v>
      </c>
      <c r="H645">
        <v>305</v>
      </c>
      <c r="I645" s="6" t="s">
        <v>1203</v>
      </c>
    </row>
    <row r="646" spans="7:9" x14ac:dyDescent="0.2">
      <c r="G646">
        <v>95</v>
      </c>
      <c r="H646">
        <v>305</v>
      </c>
      <c r="I646" s="6" t="s">
        <v>63</v>
      </c>
    </row>
    <row r="647" spans="7:9" x14ac:dyDescent="0.2">
      <c r="G647">
        <v>95</v>
      </c>
      <c r="H647">
        <v>305</v>
      </c>
      <c r="I647" s="6" t="s">
        <v>65</v>
      </c>
    </row>
    <row r="648" spans="7:9" x14ac:dyDescent="0.2">
      <c r="G648">
        <v>95</v>
      </c>
      <c r="H648">
        <v>305</v>
      </c>
      <c r="I648" s="6" t="s">
        <v>798</v>
      </c>
    </row>
    <row r="649" spans="7:9" x14ac:dyDescent="0.2">
      <c r="G649">
        <v>95</v>
      </c>
      <c r="H649">
        <v>305</v>
      </c>
      <c r="I649" s="6" t="s">
        <v>800</v>
      </c>
    </row>
    <row r="650" spans="7:9" x14ac:dyDescent="0.2">
      <c r="G650">
        <v>95</v>
      </c>
      <c r="H650">
        <v>305</v>
      </c>
      <c r="I650" s="6" t="s">
        <v>1810</v>
      </c>
    </row>
    <row r="651" spans="7:9" x14ac:dyDescent="0.2">
      <c r="G651">
        <v>95</v>
      </c>
      <c r="H651">
        <v>305</v>
      </c>
      <c r="I651" s="6" t="s">
        <v>802</v>
      </c>
    </row>
    <row r="652" spans="7:9" x14ac:dyDescent="0.2">
      <c r="G652">
        <v>95</v>
      </c>
      <c r="H652">
        <v>305</v>
      </c>
      <c r="I652" s="6" t="s">
        <v>803</v>
      </c>
    </row>
    <row r="653" spans="7:9" x14ac:dyDescent="0.2">
      <c r="G653">
        <v>95</v>
      </c>
      <c r="H653">
        <v>305</v>
      </c>
      <c r="I653" s="6" t="s">
        <v>805</v>
      </c>
    </row>
    <row r="654" spans="7:9" x14ac:dyDescent="0.2">
      <c r="G654">
        <v>95</v>
      </c>
      <c r="H654">
        <v>305</v>
      </c>
      <c r="I654" s="6" t="s">
        <v>806</v>
      </c>
    </row>
    <row r="655" spans="7:9" x14ac:dyDescent="0.2">
      <c r="G655">
        <v>95</v>
      </c>
      <c r="H655">
        <v>305</v>
      </c>
      <c r="I655" s="6" t="s">
        <v>1811</v>
      </c>
    </row>
    <row r="656" spans="7:9" x14ac:dyDescent="0.2">
      <c r="G656">
        <v>95</v>
      </c>
      <c r="H656">
        <v>305</v>
      </c>
      <c r="I656" s="6" t="s">
        <v>807</v>
      </c>
    </row>
    <row r="657" spans="7:9" x14ac:dyDescent="0.2">
      <c r="G657">
        <v>95</v>
      </c>
      <c r="H657">
        <v>305</v>
      </c>
      <c r="I657" s="6" t="s">
        <v>809</v>
      </c>
    </row>
    <row r="658" spans="7:9" x14ac:dyDescent="0.2">
      <c r="G658">
        <v>95</v>
      </c>
      <c r="H658">
        <v>305</v>
      </c>
      <c r="I658" s="6" t="s">
        <v>811</v>
      </c>
    </row>
    <row r="659" spans="7:9" x14ac:dyDescent="0.2">
      <c r="G659">
        <v>95</v>
      </c>
      <c r="H659">
        <v>305</v>
      </c>
      <c r="I659" s="6" t="s">
        <v>812</v>
      </c>
    </row>
    <row r="660" spans="7:9" x14ac:dyDescent="0.2">
      <c r="G660">
        <v>95</v>
      </c>
      <c r="H660">
        <v>305</v>
      </c>
      <c r="I660" s="6" t="s">
        <v>822</v>
      </c>
    </row>
    <row r="661" spans="7:9" x14ac:dyDescent="0.2">
      <c r="G661">
        <v>95</v>
      </c>
      <c r="H661">
        <v>305</v>
      </c>
      <c r="I661" s="6" t="s">
        <v>824</v>
      </c>
    </row>
    <row r="662" spans="7:9" x14ac:dyDescent="0.2">
      <c r="G662">
        <v>95</v>
      </c>
      <c r="H662">
        <v>305</v>
      </c>
      <c r="I662" s="6" t="s">
        <v>813</v>
      </c>
    </row>
    <row r="663" spans="7:9" x14ac:dyDescent="0.2">
      <c r="G663">
        <v>95</v>
      </c>
      <c r="H663">
        <v>305</v>
      </c>
      <c r="I663" s="6" t="s">
        <v>826</v>
      </c>
    </row>
    <row r="664" spans="7:9" x14ac:dyDescent="0.2">
      <c r="G664">
        <v>95</v>
      </c>
      <c r="H664">
        <v>305</v>
      </c>
      <c r="I664" s="6" t="s">
        <v>1812</v>
      </c>
    </row>
    <row r="665" spans="7:9" x14ac:dyDescent="0.2">
      <c r="G665">
        <v>95</v>
      </c>
      <c r="H665">
        <v>305</v>
      </c>
      <c r="I665" s="6" t="s">
        <v>828</v>
      </c>
    </row>
    <row r="666" spans="7:9" x14ac:dyDescent="0.2">
      <c r="G666">
        <v>95</v>
      </c>
      <c r="H666">
        <v>305</v>
      </c>
      <c r="I666" s="6" t="s">
        <v>830</v>
      </c>
    </row>
    <row r="667" spans="7:9" x14ac:dyDescent="0.2">
      <c r="G667">
        <v>95</v>
      </c>
      <c r="H667">
        <v>305</v>
      </c>
      <c r="I667" s="6" t="s">
        <v>815</v>
      </c>
    </row>
    <row r="668" spans="7:9" x14ac:dyDescent="0.2">
      <c r="G668">
        <v>95</v>
      </c>
      <c r="H668">
        <v>350</v>
      </c>
      <c r="I668" s="6" t="s">
        <v>871</v>
      </c>
    </row>
    <row r="669" spans="7:9" x14ac:dyDescent="0.2">
      <c r="G669">
        <v>95</v>
      </c>
      <c r="H669">
        <v>350</v>
      </c>
      <c r="I669" s="6" t="s">
        <v>873</v>
      </c>
    </row>
    <row r="670" spans="7:9" x14ac:dyDescent="0.2">
      <c r="G670">
        <v>95</v>
      </c>
      <c r="H670">
        <v>350</v>
      </c>
      <c r="I670" s="6" t="s">
        <v>875</v>
      </c>
    </row>
    <row r="671" spans="7:9" x14ac:dyDescent="0.2">
      <c r="G671">
        <v>95</v>
      </c>
      <c r="H671">
        <v>364</v>
      </c>
      <c r="I671" s="6" t="s">
        <v>787</v>
      </c>
    </row>
    <row r="672" spans="7:9" x14ac:dyDescent="0.2">
      <c r="G672">
        <v>95</v>
      </c>
      <c r="H672">
        <v>364</v>
      </c>
      <c r="I672" s="6" t="s">
        <v>790</v>
      </c>
    </row>
    <row r="673" spans="7:9" x14ac:dyDescent="0.2">
      <c r="G673">
        <v>95</v>
      </c>
      <c r="H673">
        <v>375</v>
      </c>
      <c r="I673" s="6" t="s">
        <v>1712</v>
      </c>
    </row>
    <row r="674" spans="7:9" x14ac:dyDescent="0.2">
      <c r="G674">
        <v>95</v>
      </c>
      <c r="H674">
        <v>375</v>
      </c>
      <c r="I674" s="6" t="s">
        <v>1714</v>
      </c>
    </row>
    <row r="675" spans="7:9" x14ac:dyDescent="0.2">
      <c r="G675">
        <v>95</v>
      </c>
      <c r="H675">
        <v>375</v>
      </c>
      <c r="I675" s="6" t="s">
        <v>1716</v>
      </c>
    </row>
    <row r="676" spans="7:9" x14ac:dyDescent="0.2">
      <c r="G676">
        <v>95</v>
      </c>
      <c r="H676">
        <v>375</v>
      </c>
      <c r="I676" s="6" t="s">
        <v>1718</v>
      </c>
    </row>
    <row r="677" spans="7:9" x14ac:dyDescent="0.2">
      <c r="G677">
        <v>95</v>
      </c>
      <c r="H677">
        <v>375</v>
      </c>
      <c r="I677" s="6" t="s">
        <v>1708</v>
      </c>
    </row>
    <row r="678" spans="7:9" x14ac:dyDescent="0.2">
      <c r="G678">
        <v>95</v>
      </c>
      <c r="H678">
        <v>375</v>
      </c>
      <c r="I678" s="6" t="s">
        <v>1710</v>
      </c>
    </row>
    <row r="679" spans="7:9" x14ac:dyDescent="0.2">
      <c r="G679">
        <v>95</v>
      </c>
      <c r="H679">
        <v>375</v>
      </c>
      <c r="I679" s="6" t="s">
        <v>1755</v>
      </c>
    </row>
    <row r="680" spans="7:9" x14ac:dyDescent="0.2">
      <c r="G680">
        <v>95</v>
      </c>
      <c r="H680">
        <v>375</v>
      </c>
      <c r="I680" s="6" t="s">
        <v>1757</v>
      </c>
    </row>
    <row r="681" spans="7:9" x14ac:dyDescent="0.2">
      <c r="G681">
        <v>95</v>
      </c>
      <c r="H681">
        <v>375</v>
      </c>
      <c r="I681" s="6" t="s">
        <v>1759</v>
      </c>
    </row>
    <row r="682" spans="7:9" x14ac:dyDescent="0.2">
      <c r="G682">
        <v>95</v>
      </c>
      <c r="H682">
        <v>375</v>
      </c>
      <c r="I682" s="6" t="s">
        <v>1761</v>
      </c>
    </row>
    <row r="683" spans="7:9" x14ac:dyDescent="0.2">
      <c r="G683">
        <v>95</v>
      </c>
      <c r="H683">
        <v>375</v>
      </c>
      <c r="I683" s="6" t="s">
        <v>1763</v>
      </c>
    </row>
    <row r="684" spans="7:9" x14ac:dyDescent="0.2">
      <c r="G684">
        <v>95</v>
      </c>
      <c r="H684">
        <v>375</v>
      </c>
      <c r="I684" s="6" t="s">
        <v>1765</v>
      </c>
    </row>
    <row r="685" spans="7:9" x14ac:dyDescent="0.2">
      <c r="G685">
        <v>95</v>
      </c>
      <c r="H685">
        <v>375</v>
      </c>
      <c r="I685" s="6" t="s">
        <v>1767</v>
      </c>
    </row>
    <row r="686" spans="7:9" x14ac:dyDescent="0.2">
      <c r="G686">
        <v>95</v>
      </c>
      <c r="H686">
        <v>375</v>
      </c>
      <c r="I686" s="6" t="s">
        <v>1769</v>
      </c>
    </row>
    <row r="687" spans="7:9" x14ac:dyDescent="0.2">
      <c r="G687">
        <v>95</v>
      </c>
      <c r="H687">
        <v>375</v>
      </c>
      <c r="I687" s="6" t="s">
        <v>1771</v>
      </c>
    </row>
    <row r="688" spans="7:9" x14ac:dyDescent="0.2">
      <c r="G688">
        <v>95</v>
      </c>
      <c r="H688">
        <v>375</v>
      </c>
      <c r="I688" s="6" t="s">
        <v>1773</v>
      </c>
    </row>
    <row r="689" spans="7:9" x14ac:dyDescent="0.2">
      <c r="G689">
        <v>95</v>
      </c>
      <c r="H689">
        <v>375</v>
      </c>
      <c r="I689" s="6" t="s">
        <v>1775</v>
      </c>
    </row>
    <row r="690" spans="7:9" x14ac:dyDescent="0.2">
      <c r="G690">
        <v>95</v>
      </c>
      <c r="H690">
        <v>375</v>
      </c>
      <c r="I690" s="6" t="s">
        <v>1777</v>
      </c>
    </row>
    <row r="691" spans="7:9" x14ac:dyDescent="0.2">
      <c r="G691">
        <v>95</v>
      </c>
      <c r="H691">
        <v>375</v>
      </c>
      <c r="I691" s="6" t="s">
        <v>1779</v>
      </c>
    </row>
    <row r="692" spans="7:9" x14ac:dyDescent="0.2">
      <c r="G692">
        <v>95</v>
      </c>
      <c r="H692">
        <v>375</v>
      </c>
      <c r="I692" s="6" t="s">
        <v>1781</v>
      </c>
    </row>
    <row r="693" spans="7:9" x14ac:dyDescent="0.2">
      <c r="G693">
        <v>95</v>
      </c>
      <c r="H693">
        <v>375</v>
      </c>
      <c r="I693" s="6" t="s">
        <v>1783</v>
      </c>
    </row>
    <row r="694" spans="7:9" x14ac:dyDescent="0.2">
      <c r="G694">
        <v>95</v>
      </c>
      <c r="H694">
        <v>375</v>
      </c>
      <c r="I694" s="6" t="s">
        <v>1785</v>
      </c>
    </row>
    <row r="695" spans="7:9" x14ac:dyDescent="0.2">
      <c r="G695">
        <v>95</v>
      </c>
      <c r="H695">
        <v>375</v>
      </c>
      <c r="I695" s="6" t="s">
        <v>1786</v>
      </c>
    </row>
    <row r="696" spans="7:9" x14ac:dyDescent="0.2">
      <c r="G696">
        <v>95</v>
      </c>
      <c r="H696">
        <v>375</v>
      </c>
      <c r="I696" s="6" t="s">
        <v>1788</v>
      </c>
    </row>
    <row r="697" spans="7:9" x14ac:dyDescent="0.2">
      <c r="G697">
        <v>95</v>
      </c>
      <c r="H697">
        <v>375</v>
      </c>
      <c r="I697" s="6" t="s">
        <v>1790</v>
      </c>
    </row>
    <row r="698" spans="7:9" x14ac:dyDescent="0.2">
      <c r="G698">
        <v>95</v>
      </c>
      <c r="H698">
        <v>375</v>
      </c>
      <c r="I698" s="6" t="s">
        <v>1792</v>
      </c>
    </row>
    <row r="699" spans="7:9" x14ac:dyDescent="0.2">
      <c r="G699">
        <v>95</v>
      </c>
      <c r="H699">
        <v>375</v>
      </c>
      <c r="I699" s="6" t="s">
        <v>1794</v>
      </c>
    </row>
    <row r="700" spans="7:9" x14ac:dyDescent="0.2">
      <c r="G700">
        <v>95</v>
      </c>
      <c r="H700">
        <v>375</v>
      </c>
      <c r="I700" s="6" t="s">
        <v>1796</v>
      </c>
    </row>
    <row r="701" spans="7:9" x14ac:dyDescent="0.2">
      <c r="G701">
        <v>95</v>
      </c>
      <c r="H701">
        <v>375</v>
      </c>
      <c r="I701" s="6" t="s">
        <v>1798</v>
      </c>
    </row>
    <row r="702" spans="7:9" x14ac:dyDescent="0.2">
      <c r="G702">
        <v>95</v>
      </c>
      <c r="H702">
        <v>375</v>
      </c>
      <c r="I702" s="6" t="s">
        <v>1711</v>
      </c>
    </row>
    <row r="703" spans="7:9" x14ac:dyDescent="0.2">
      <c r="G703">
        <v>95</v>
      </c>
      <c r="H703">
        <v>375</v>
      </c>
      <c r="I703" s="6" t="s">
        <v>819</v>
      </c>
    </row>
    <row r="704" spans="7:9" x14ac:dyDescent="0.2">
      <c r="G704">
        <v>95</v>
      </c>
      <c r="H704">
        <v>375</v>
      </c>
      <c r="I704" s="6" t="s">
        <v>1802</v>
      </c>
    </row>
    <row r="705" spans="7:9" x14ac:dyDescent="0.2">
      <c r="G705">
        <v>95</v>
      </c>
      <c r="H705">
        <v>375</v>
      </c>
      <c r="I705" s="6" t="s">
        <v>420</v>
      </c>
    </row>
    <row r="706" spans="7:9" x14ac:dyDescent="0.2">
      <c r="G706">
        <v>95</v>
      </c>
      <c r="H706">
        <v>375</v>
      </c>
      <c r="I706" s="6" t="s">
        <v>422</v>
      </c>
    </row>
    <row r="707" spans="7:9" x14ac:dyDescent="0.2">
      <c r="G707">
        <v>95</v>
      </c>
      <c r="H707">
        <v>375</v>
      </c>
      <c r="I707" s="6" t="s">
        <v>427</v>
      </c>
    </row>
    <row r="708" spans="7:9" x14ac:dyDescent="0.2">
      <c r="G708">
        <v>95</v>
      </c>
      <c r="H708">
        <v>375</v>
      </c>
      <c r="I708" s="6" t="s">
        <v>806</v>
      </c>
    </row>
    <row r="709" spans="7:9" x14ac:dyDescent="0.2">
      <c r="G709">
        <v>95</v>
      </c>
      <c r="H709">
        <v>375</v>
      </c>
      <c r="I709" s="6" t="s">
        <v>822</v>
      </c>
    </row>
    <row r="710" spans="7:9" x14ac:dyDescent="0.2">
      <c r="G710">
        <v>95</v>
      </c>
      <c r="H710">
        <v>387</v>
      </c>
      <c r="I710" s="6" t="s">
        <v>1814</v>
      </c>
    </row>
    <row r="711" spans="7:9" x14ac:dyDescent="0.2">
      <c r="G711">
        <v>95</v>
      </c>
      <c r="H711">
        <v>388</v>
      </c>
      <c r="I711" s="6" t="s">
        <v>900</v>
      </c>
    </row>
    <row r="712" spans="7:9" x14ac:dyDescent="0.2">
      <c r="G712">
        <v>95</v>
      </c>
      <c r="H712">
        <v>395</v>
      </c>
      <c r="I712" s="6" t="s">
        <v>1711</v>
      </c>
    </row>
    <row r="713" spans="7:9" x14ac:dyDescent="0.2">
      <c r="G713">
        <v>95</v>
      </c>
      <c r="H713">
        <v>395</v>
      </c>
      <c r="I713" s="6" t="s">
        <v>420</v>
      </c>
    </row>
    <row r="714" spans="7:9" x14ac:dyDescent="0.2">
      <c r="G714">
        <v>95</v>
      </c>
      <c r="H714">
        <v>395</v>
      </c>
      <c r="I714" s="6" t="s">
        <v>427</v>
      </c>
    </row>
    <row r="715" spans="7:9" x14ac:dyDescent="0.2">
      <c r="G715">
        <v>95</v>
      </c>
      <c r="H715">
        <v>421</v>
      </c>
      <c r="I715" s="6" t="s">
        <v>787</v>
      </c>
    </row>
    <row r="716" spans="7:9" x14ac:dyDescent="0.2">
      <c r="G716">
        <v>95</v>
      </c>
      <c r="H716">
        <v>421</v>
      </c>
      <c r="I716" s="6" t="s">
        <v>790</v>
      </c>
    </row>
    <row r="717" spans="7:9" x14ac:dyDescent="0.2">
      <c r="G717">
        <v>95</v>
      </c>
      <c r="H717">
        <v>496</v>
      </c>
      <c r="I717" s="6" t="s">
        <v>1816</v>
      </c>
    </row>
    <row r="718" spans="7:9" x14ac:dyDescent="0.2">
      <c r="G718">
        <v>95</v>
      </c>
      <c r="H718">
        <v>496</v>
      </c>
      <c r="I718" s="6" t="s">
        <v>1818</v>
      </c>
    </row>
    <row r="719" spans="7:9" x14ac:dyDescent="0.2">
      <c r="G719">
        <v>95</v>
      </c>
      <c r="H719">
        <v>496</v>
      </c>
      <c r="I719" s="6" t="s">
        <v>1819</v>
      </c>
    </row>
    <row r="720" spans="7:9" x14ac:dyDescent="0.2">
      <c r="G720">
        <v>95</v>
      </c>
      <c r="H720">
        <v>496</v>
      </c>
      <c r="I720" s="6" t="s">
        <v>1753</v>
      </c>
    </row>
    <row r="721" spans="7:9" x14ac:dyDescent="0.2">
      <c r="G721">
        <v>95</v>
      </c>
      <c r="H721">
        <v>496</v>
      </c>
      <c r="I721" s="6" t="s">
        <v>1755</v>
      </c>
    </row>
    <row r="722" spans="7:9" x14ac:dyDescent="0.2">
      <c r="G722">
        <v>95</v>
      </c>
      <c r="H722">
        <v>496</v>
      </c>
      <c r="I722" s="6" t="s">
        <v>1757</v>
      </c>
    </row>
    <row r="723" spans="7:9" x14ac:dyDescent="0.2">
      <c r="G723">
        <v>95</v>
      </c>
      <c r="H723">
        <v>496</v>
      </c>
      <c r="I723" s="6" t="s">
        <v>1759</v>
      </c>
    </row>
    <row r="724" spans="7:9" x14ac:dyDescent="0.2">
      <c r="G724">
        <v>95</v>
      </c>
      <c r="H724">
        <v>496</v>
      </c>
      <c r="I724" s="6" t="s">
        <v>1761</v>
      </c>
    </row>
    <row r="725" spans="7:9" x14ac:dyDescent="0.2">
      <c r="G725">
        <v>95</v>
      </c>
      <c r="H725">
        <v>496</v>
      </c>
      <c r="I725" s="6" t="s">
        <v>1763</v>
      </c>
    </row>
    <row r="726" spans="7:9" x14ac:dyDescent="0.2">
      <c r="G726">
        <v>95</v>
      </c>
      <c r="H726">
        <v>496</v>
      </c>
      <c r="I726" s="6" t="s">
        <v>1765</v>
      </c>
    </row>
    <row r="727" spans="7:9" x14ac:dyDescent="0.2">
      <c r="G727">
        <v>95</v>
      </c>
      <c r="H727">
        <v>496</v>
      </c>
      <c r="I727" s="6" t="s">
        <v>1767</v>
      </c>
    </row>
    <row r="728" spans="7:9" x14ac:dyDescent="0.2">
      <c r="G728">
        <v>95</v>
      </c>
      <c r="H728">
        <v>496</v>
      </c>
      <c r="I728" s="6" t="s">
        <v>1769</v>
      </c>
    </row>
    <row r="729" spans="7:9" x14ac:dyDescent="0.2">
      <c r="G729">
        <v>95</v>
      </c>
      <c r="H729">
        <v>496</v>
      </c>
      <c r="I729" s="6" t="s">
        <v>1771</v>
      </c>
    </row>
    <row r="730" spans="7:9" x14ac:dyDescent="0.2">
      <c r="G730">
        <v>95</v>
      </c>
      <c r="H730">
        <v>496</v>
      </c>
      <c r="I730" s="6" t="s">
        <v>1773</v>
      </c>
    </row>
    <row r="731" spans="7:9" x14ac:dyDescent="0.2">
      <c r="G731">
        <v>95</v>
      </c>
      <c r="H731">
        <v>496</v>
      </c>
      <c r="I731" s="6" t="s">
        <v>1775</v>
      </c>
    </row>
    <row r="732" spans="7:9" x14ac:dyDescent="0.2">
      <c r="G732">
        <v>95</v>
      </c>
      <c r="H732">
        <v>496</v>
      </c>
      <c r="I732" s="6" t="s">
        <v>1777</v>
      </c>
    </row>
    <row r="733" spans="7:9" x14ac:dyDescent="0.2">
      <c r="G733">
        <v>95</v>
      </c>
      <c r="H733">
        <v>496</v>
      </c>
      <c r="I733" s="6" t="s">
        <v>1779</v>
      </c>
    </row>
    <row r="734" spans="7:9" x14ac:dyDescent="0.2">
      <c r="G734">
        <v>95</v>
      </c>
      <c r="H734">
        <v>496</v>
      </c>
      <c r="I734" s="6" t="s">
        <v>1781</v>
      </c>
    </row>
    <row r="735" spans="7:9" x14ac:dyDescent="0.2">
      <c r="G735">
        <v>95</v>
      </c>
      <c r="H735">
        <v>496</v>
      </c>
      <c r="I735" s="6" t="s">
        <v>1783</v>
      </c>
    </row>
    <row r="736" spans="7:9" x14ac:dyDescent="0.2">
      <c r="G736">
        <v>95</v>
      </c>
      <c r="H736">
        <v>496</v>
      </c>
      <c r="I736" s="6" t="s">
        <v>1785</v>
      </c>
    </row>
    <row r="737" spans="7:9" x14ac:dyDescent="0.2">
      <c r="G737">
        <v>95</v>
      </c>
      <c r="H737">
        <v>496</v>
      </c>
      <c r="I737" s="6" t="s">
        <v>1786</v>
      </c>
    </row>
    <row r="738" spans="7:9" x14ac:dyDescent="0.2">
      <c r="G738">
        <v>95</v>
      </c>
      <c r="H738">
        <v>496</v>
      </c>
      <c r="I738" s="6" t="s">
        <v>1788</v>
      </c>
    </row>
    <row r="739" spans="7:9" x14ac:dyDescent="0.2">
      <c r="G739">
        <v>95</v>
      </c>
      <c r="H739">
        <v>496</v>
      </c>
      <c r="I739" s="6" t="s">
        <v>1790</v>
      </c>
    </row>
    <row r="740" spans="7:9" x14ac:dyDescent="0.2">
      <c r="G740">
        <v>95</v>
      </c>
      <c r="H740">
        <v>496</v>
      </c>
      <c r="I740" s="6" t="s">
        <v>1792</v>
      </c>
    </row>
    <row r="741" spans="7:9" x14ac:dyDescent="0.2">
      <c r="G741">
        <v>95</v>
      </c>
      <c r="H741">
        <v>496</v>
      </c>
      <c r="I741" s="6" t="s">
        <v>1794</v>
      </c>
    </row>
    <row r="742" spans="7:9" x14ac:dyDescent="0.2">
      <c r="G742">
        <v>95</v>
      </c>
      <c r="H742">
        <v>496</v>
      </c>
      <c r="I742" s="6" t="s">
        <v>1796</v>
      </c>
    </row>
    <row r="743" spans="7:9" x14ac:dyDescent="0.2">
      <c r="G743">
        <v>95</v>
      </c>
      <c r="H743">
        <v>496</v>
      </c>
      <c r="I743" s="6" t="s">
        <v>1798</v>
      </c>
    </row>
    <row r="744" spans="7:9" x14ac:dyDescent="0.2">
      <c r="G744">
        <v>95</v>
      </c>
      <c r="H744">
        <v>496</v>
      </c>
      <c r="I744" s="6" t="s">
        <v>773</v>
      </c>
    </row>
    <row r="745" spans="7:9" x14ac:dyDescent="0.2">
      <c r="G745">
        <v>95</v>
      </c>
      <c r="H745">
        <v>496</v>
      </c>
      <c r="I745" s="6" t="s">
        <v>1128</v>
      </c>
    </row>
    <row r="746" spans="7:9" x14ac:dyDescent="0.2">
      <c r="G746">
        <v>95</v>
      </c>
      <c r="H746">
        <v>496</v>
      </c>
      <c r="I746" s="6" t="s">
        <v>1809</v>
      </c>
    </row>
    <row r="747" spans="7:9" x14ac:dyDescent="0.2">
      <c r="G747">
        <v>95</v>
      </c>
      <c r="H747">
        <v>496</v>
      </c>
      <c r="I747" s="6" t="s">
        <v>1203</v>
      </c>
    </row>
    <row r="748" spans="7:9" x14ac:dyDescent="0.2">
      <c r="G748">
        <v>95</v>
      </c>
      <c r="H748">
        <v>496</v>
      </c>
      <c r="I748" s="6" t="s">
        <v>798</v>
      </c>
    </row>
    <row r="749" spans="7:9" x14ac:dyDescent="0.2">
      <c r="G749">
        <v>95</v>
      </c>
      <c r="H749">
        <v>496</v>
      </c>
      <c r="I749" s="6" t="s">
        <v>809</v>
      </c>
    </row>
    <row r="750" spans="7:9" x14ac:dyDescent="0.2">
      <c r="G750">
        <v>95</v>
      </c>
      <c r="H750">
        <v>553</v>
      </c>
      <c r="I750" s="6" t="s">
        <v>420</v>
      </c>
    </row>
    <row r="751" spans="7:9" x14ac:dyDescent="0.2">
      <c r="G751">
        <v>95</v>
      </c>
      <c r="H751">
        <v>582</v>
      </c>
      <c r="I751" s="6" t="s">
        <v>1712</v>
      </c>
    </row>
    <row r="752" spans="7:9" x14ac:dyDescent="0.2">
      <c r="G752">
        <v>95</v>
      </c>
      <c r="H752">
        <v>582</v>
      </c>
      <c r="I752" s="6" t="s">
        <v>1714</v>
      </c>
    </row>
    <row r="753" spans="7:9" x14ac:dyDescent="0.2">
      <c r="G753">
        <v>95</v>
      </c>
      <c r="H753">
        <v>582</v>
      </c>
      <c r="I753" s="6" t="s">
        <v>1716</v>
      </c>
    </row>
    <row r="754" spans="7:9" x14ac:dyDescent="0.2">
      <c r="G754">
        <v>95</v>
      </c>
      <c r="H754">
        <v>582</v>
      </c>
      <c r="I754" s="6" t="s">
        <v>1718</v>
      </c>
    </row>
    <row r="755" spans="7:9" x14ac:dyDescent="0.2">
      <c r="G755">
        <v>95</v>
      </c>
      <c r="H755">
        <v>582</v>
      </c>
      <c r="I755" s="6" t="s">
        <v>1710</v>
      </c>
    </row>
    <row r="756" spans="7:9" x14ac:dyDescent="0.2">
      <c r="G756">
        <v>95</v>
      </c>
      <c r="H756">
        <v>582</v>
      </c>
      <c r="I756" s="6" t="s">
        <v>1755</v>
      </c>
    </row>
    <row r="757" spans="7:9" x14ac:dyDescent="0.2">
      <c r="G757">
        <v>95</v>
      </c>
      <c r="H757">
        <v>582</v>
      </c>
      <c r="I757" s="6" t="s">
        <v>1757</v>
      </c>
    </row>
    <row r="758" spans="7:9" x14ac:dyDescent="0.2">
      <c r="G758">
        <v>95</v>
      </c>
      <c r="H758">
        <v>582</v>
      </c>
      <c r="I758" s="6" t="s">
        <v>1759</v>
      </c>
    </row>
    <row r="759" spans="7:9" x14ac:dyDescent="0.2">
      <c r="G759">
        <v>95</v>
      </c>
      <c r="H759">
        <v>582</v>
      </c>
      <c r="I759" s="6" t="s">
        <v>1761</v>
      </c>
    </row>
    <row r="760" spans="7:9" x14ac:dyDescent="0.2">
      <c r="G760">
        <v>95</v>
      </c>
      <c r="H760">
        <v>582</v>
      </c>
      <c r="I760" s="6" t="s">
        <v>1763</v>
      </c>
    </row>
    <row r="761" spans="7:9" x14ac:dyDescent="0.2">
      <c r="G761">
        <v>95</v>
      </c>
      <c r="H761">
        <v>582</v>
      </c>
      <c r="I761" s="6" t="s">
        <v>1765</v>
      </c>
    </row>
    <row r="762" spans="7:9" x14ac:dyDescent="0.2">
      <c r="G762">
        <v>95</v>
      </c>
      <c r="H762">
        <v>582</v>
      </c>
      <c r="I762" s="6" t="s">
        <v>1767</v>
      </c>
    </row>
    <row r="763" spans="7:9" x14ac:dyDescent="0.2">
      <c r="G763">
        <v>95</v>
      </c>
      <c r="H763">
        <v>582</v>
      </c>
      <c r="I763" s="6" t="s">
        <v>1769</v>
      </c>
    </row>
    <row r="764" spans="7:9" x14ac:dyDescent="0.2">
      <c r="G764">
        <v>95</v>
      </c>
      <c r="H764">
        <v>582</v>
      </c>
      <c r="I764" s="6" t="s">
        <v>1771</v>
      </c>
    </row>
    <row r="765" spans="7:9" x14ac:dyDescent="0.2">
      <c r="G765">
        <v>95</v>
      </c>
      <c r="H765">
        <v>582</v>
      </c>
      <c r="I765" s="6" t="s">
        <v>1773</v>
      </c>
    </row>
    <row r="766" spans="7:9" x14ac:dyDescent="0.2">
      <c r="G766">
        <v>95</v>
      </c>
      <c r="H766">
        <v>582</v>
      </c>
      <c r="I766" s="6" t="s">
        <v>1775</v>
      </c>
    </row>
    <row r="767" spans="7:9" x14ac:dyDescent="0.2">
      <c r="G767">
        <v>95</v>
      </c>
      <c r="H767">
        <v>582</v>
      </c>
      <c r="I767" s="6" t="s">
        <v>1777</v>
      </c>
    </row>
    <row r="768" spans="7:9" x14ac:dyDescent="0.2">
      <c r="G768">
        <v>95</v>
      </c>
      <c r="H768">
        <v>582</v>
      </c>
      <c r="I768" s="6" t="s">
        <v>1779</v>
      </c>
    </row>
    <row r="769" spans="7:9" x14ac:dyDescent="0.2">
      <c r="G769">
        <v>95</v>
      </c>
      <c r="H769">
        <v>582</v>
      </c>
      <c r="I769" s="6" t="s">
        <v>1781</v>
      </c>
    </row>
    <row r="770" spans="7:9" x14ac:dyDescent="0.2">
      <c r="G770">
        <v>95</v>
      </c>
      <c r="H770">
        <v>582</v>
      </c>
      <c r="I770" s="6" t="s">
        <v>1783</v>
      </c>
    </row>
    <row r="771" spans="7:9" x14ac:dyDescent="0.2">
      <c r="G771">
        <v>95</v>
      </c>
      <c r="H771">
        <v>582</v>
      </c>
      <c r="I771" s="6" t="s">
        <v>1785</v>
      </c>
    </row>
    <row r="772" spans="7:9" x14ac:dyDescent="0.2">
      <c r="G772">
        <v>95</v>
      </c>
      <c r="H772">
        <v>582</v>
      </c>
      <c r="I772" s="6" t="s">
        <v>1786</v>
      </c>
    </row>
    <row r="773" spans="7:9" x14ac:dyDescent="0.2">
      <c r="G773">
        <v>95</v>
      </c>
      <c r="H773">
        <v>582</v>
      </c>
      <c r="I773" s="6" t="s">
        <v>1788</v>
      </c>
    </row>
    <row r="774" spans="7:9" x14ac:dyDescent="0.2">
      <c r="G774">
        <v>95</v>
      </c>
      <c r="H774">
        <v>582</v>
      </c>
      <c r="I774" s="6" t="s">
        <v>1790</v>
      </c>
    </row>
    <row r="775" spans="7:9" x14ac:dyDescent="0.2">
      <c r="G775">
        <v>95</v>
      </c>
      <c r="H775">
        <v>582</v>
      </c>
      <c r="I775" s="6" t="s">
        <v>1792</v>
      </c>
    </row>
    <row r="776" spans="7:9" x14ac:dyDescent="0.2">
      <c r="G776">
        <v>95</v>
      </c>
      <c r="H776">
        <v>582</v>
      </c>
      <c r="I776" s="6" t="s">
        <v>1794</v>
      </c>
    </row>
    <row r="777" spans="7:9" x14ac:dyDescent="0.2">
      <c r="G777">
        <v>95</v>
      </c>
      <c r="H777">
        <v>582</v>
      </c>
      <c r="I777" s="6" t="s">
        <v>1796</v>
      </c>
    </row>
    <row r="778" spans="7:9" x14ac:dyDescent="0.2">
      <c r="G778">
        <v>95</v>
      </c>
      <c r="H778">
        <v>582</v>
      </c>
      <c r="I778" s="6" t="s">
        <v>1798</v>
      </c>
    </row>
    <row r="779" spans="7:9" x14ac:dyDescent="0.2">
      <c r="G779">
        <v>95</v>
      </c>
      <c r="H779">
        <v>582</v>
      </c>
      <c r="I779" s="6" t="s">
        <v>769</v>
      </c>
    </row>
    <row r="780" spans="7:9" x14ac:dyDescent="0.2">
      <c r="G780">
        <v>95</v>
      </c>
      <c r="H780">
        <v>582</v>
      </c>
      <c r="I780" s="6" t="s">
        <v>819</v>
      </c>
    </row>
    <row r="781" spans="7:9" x14ac:dyDescent="0.2">
      <c r="G781">
        <v>95</v>
      </c>
      <c r="H781">
        <v>582</v>
      </c>
      <c r="I781" s="6" t="s">
        <v>1802</v>
      </c>
    </row>
    <row r="782" spans="7:9" x14ac:dyDescent="0.2">
      <c r="G782">
        <v>95</v>
      </c>
      <c r="H782">
        <v>582</v>
      </c>
      <c r="I782" s="6" t="s">
        <v>420</v>
      </c>
    </row>
    <row r="783" spans="7:9" x14ac:dyDescent="0.2">
      <c r="G783">
        <v>95</v>
      </c>
      <c r="H783">
        <v>593</v>
      </c>
      <c r="I783" s="6" t="s">
        <v>817</v>
      </c>
    </row>
    <row r="784" spans="7:9" x14ac:dyDescent="0.2">
      <c r="G784">
        <v>95</v>
      </c>
      <c r="H784">
        <v>593</v>
      </c>
      <c r="I784" s="6" t="s">
        <v>420</v>
      </c>
    </row>
    <row r="785" spans="7:9" x14ac:dyDescent="0.2">
      <c r="G785">
        <v>95</v>
      </c>
      <c r="H785">
        <v>593</v>
      </c>
      <c r="I785" s="6" t="s">
        <v>420</v>
      </c>
    </row>
    <row r="786" spans="7:9" x14ac:dyDescent="0.2">
      <c r="G786">
        <v>95</v>
      </c>
      <c r="H786">
        <v>593</v>
      </c>
      <c r="I786" s="6" t="s">
        <v>1435</v>
      </c>
    </row>
    <row r="787" spans="7:9" x14ac:dyDescent="0.2">
      <c r="G787">
        <v>95</v>
      </c>
      <c r="H787">
        <v>593</v>
      </c>
      <c r="I787" s="6" t="s">
        <v>773</v>
      </c>
    </row>
    <row r="788" spans="7:9" x14ac:dyDescent="0.2">
      <c r="G788">
        <v>95</v>
      </c>
      <c r="H788">
        <v>594</v>
      </c>
      <c r="I788" s="6" t="s">
        <v>1712</v>
      </c>
    </row>
    <row r="789" spans="7:9" x14ac:dyDescent="0.2">
      <c r="G789">
        <v>95</v>
      </c>
      <c r="H789">
        <v>594</v>
      </c>
      <c r="I789" s="6" t="s">
        <v>1714</v>
      </c>
    </row>
    <row r="790" spans="7:9" x14ac:dyDescent="0.2">
      <c r="G790">
        <v>95</v>
      </c>
      <c r="H790">
        <v>594</v>
      </c>
      <c r="I790" s="6" t="s">
        <v>1716</v>
      </c>
    </row>
    <row r="791" spans="7:9" x14ac:dyDescent="0.2">
      <c r="G791">
        <v>95</v>
      </c>
      <c r="H791">
        <v>594</v>
      </c>
      <c r="I791" s="6" t="s">
        <v>1718</v>
      </c>
    </row>
    <row r="792" spans="7:9" x14ac:dyDescent="0.2">
      <c r="G792">
        <v>95</v>
      </c>
      <c r="H792">
        <v>594</v>
      </c>
      <c r="I792" s="6" t="s">
        <v>1710</v>
      </c>
    </row>
    <row r="793" spans="7:9" x14ac:dyDescent="0.2">
      <c r="G793">
        <v>95</v>
      </c>
      <c r="H793">
        <v>594</v>
      </c>
      <c r="I793" s="6" t="s">
        <v>1755</v>
      </c>
    </row>
    <row r="794" spans="7:9" x14ac:dyDescent="0.2">
      <c r="G794">
        <v>95</v>
      </c>
      <c r="H794">
        <v>594</v>
      </c>
      <c r="I794" s="6" t="s">
        <v>1757</v>
      </c>
    </row>
    <row r="795" spans="7:9" x14ac:dyDescent="0.2">
      <c r="G795">
        <v>95</v>
      </c>
      <c r="H795">
        <v>594</v>
      </c>
      <c r="I795" s="6" t="s">
        <v>1759</v>
      </c>
    </row>
    <row r="796" spans="7:9" x14ac:dyDescent="0.2">
      <c r="G796">
        <v>95</v>
      </c>
      <c r="H796">
        <v>594</v>
      </c>
      <c r="I796" s="6" t="s">
        <v>1761</v>
      </c>
    </row>
    <row r="797" spans="7:9" x14ac:dyDescent="0.2">
      <c r="G797">
        <v>95</v>
      </c>
      <c r="H797">
        <v>594</v>
      </c>
      <c r="I797" s="6" t="s">
        <v>1763</v>
      </c>
    </row>
    <row r="798" spans="7:9" x14ac:dyDescent="0.2">
      <c r="G798">
        <v>95</v>
      </c>
      <c r="H798">
        <v>594</v>
      </c>
      <c r="I798" s="6" t="s">
        <v>1765</v>
      </c>
    </row>
    <row r="799" spans="7:9" x14ac:dyDescent="0.2">
      <c r="G799">
        <v>95</v>
      </c>
      <c r="H799">
        <v>594</v>
      </c>
      <c r="I799" s="6" t="s">
        <v>1767</v>
      </c>
    </row>
    <row r="800" spans="7:9" x14ac:dyDescent="0.2">
      <c r="G800">
        <v>95</v>
      </c>
      <c r="H800">
        <v>594</v>
      </c>
      <c r="I800" s="6" t="s">
        <v>1769</v>
      </c>
    </row>
    <row r="801" spans="7:9" x14ac:dyDescent="0.2">
      <c r="G801">
        <v>95</v>
      </c>
      <c r="H801">
        <v>594</v>
      </c>
      <c r="I801" s="6" t="s">
        <v>1771</v>
      </c>
    </row>
    <row r="802" spans="7:9" x14ac:dyDescent="0.2">
      <c r="G802">
        <v>95</v>
      </c>
      <c r="H802">
        <v>594</v>
      </c>
      <c r="I802" s="6" t="s">
        <v>1773</v>
      </c>
    </row>
    <row r="803" spans="7:9" x14ac:dyDescent="0.2">
      <c r="G803">
        <v>95</v>
      </c>
      <c r="H803">
        <v>594</v>
      </c>
      <c r="I803" s="6" t="s">
        <v>1775</v>
      </c>
    </row>
    <row r="804" spans="7:9" x14ac:dyDescent="0.2">
      <c r="G804">
        <v>95</v>
      </c>
      <c r="H804">
        <v>594</v>
      </c>
      <c r="I804" s="6" t="s">
        <v>1777</v>
      </c>
    </row>
    <row r="805" spans="7:9" x14ac:dyDescent="0.2">
      <c r="G805">
        <v>95</v>
      </c>
      <c r="H805">
        <v>594</v>
      </c>
      <c r="I805" s="6" t="s">
        <v>1779</v>
      </c>
    </row>
    <row r="806" spans="7:9" x14ac:dyDescent="0.2">
      <c r="G806">
        <v>95</v>
      </c>
      <c r="H806">
        <v>594</v>
      </c>
      <c r="I806" s="6" t="s">
        <v>1781</v>
      </c>
    </row>
    <row r="807" spans="7:9" x14ac:dyDescent="0.2">
      <c r="G807">
        <v>95</v>
      </c>
      <c r="H807">
        <v>594</v>
      </c>
      <c r="I807" s="6" t="s">
        <v>1783</v>
      </c>
    </row>
    <row r="808" spans="7:9" x14ac:dyDescent="0.2">
      <c r="G808">
        <v>95</v>
      </c>
      <c r="H808">
        <v>594</v>
      </c>
      <c r="I808" s="6" t="s">
        <v>1785</v>
      </c>
    </row>
    <row r="809" spans="7:9" x14ac:dyDescent="0.2">
      <c r="G809">
        <v>95</v>
      </c>
      <c r="H809">
        <v>594</v>
      </c>
      <c r="I809" s="6" t="s">
        <v>1786</v>
      </c>
    </row>
    <row r="810" spans="7:9" x14ac:dyDescent="0.2">
      <c r="G810">
        <v>95</v>
      </c>
      <c r="H810">
        <v>594</v>
      </c>
      <c r="I810" s="6" t="s">
        <v>1788</v>
      </c>
    </row>
    <row r="811" spans="7:9" x14ac:dyDescent="0.2">
      <c r="G811">
        <v>95</v>
      </c>
      <c r="H811">
        <v>594</v>
      </c>
      <c r="I811" s="6" t="s">
        <v>1790</v>
      </c>
    </row>
    <row r="812" spans="7:9" x14ac:dyDescent="0.2">
      <c r="G812">
        <v>95</v>
      </c>
      <c r="H812">
        <v>594</v>
      </c>
      <c r="I812" s="6" t="s">
        <v>1792</v>
      </c>
    </row>
    <row r="813" spans="7:9" x14ac:dyDescent="0.2">
      <c r="G813">
        <v>95</v>
      </c>
      <c r="H813">
        <v>594</v>
      </c>
      <c r="I813" s="6" t="s">
        <v>1794</v>
      </c>
    </row>
    <row r="814" spans="7:9" x14ac:dyDescent="0.2">
      <c r="G814">
        <v>95</v>
      </c>
      <c r="H814">
        <v>594</v>
      </c>
      <c r="I814" s="6" t="s">
        <v>1796</v>
      </c>
    </row>
    <row r="815" spans="7:9" x14ac:dyDescent="0.2">
      <c r="G815">
        <v>95</v>
      </c>
      <c r="H815">
        <v>594</v>
      </c>
      <c r="I815" s="6" t="s">
        <v>1798</v>
      </c>
    </row>
    <row r="816" spans="7:9" x14ac:dyDescent="0.2">
      <c r="G816">
        <v>95</v>
      </c>
      <c r="H816">
        <v>594</v>
      </c>
      <c r="I816" s="6" t="s">
        <v>819</v>
      </c>
    </row>
    <row r="817" spans="7:9" x14ac:dyDescent="0.2">
      <c r="G817">
        <v>95</v>
      </c>
      <c r="H817">
        <v>594</v>
      </c>
      <c r="I817" s="6" t="s">
        <v>1802</v>
      </c>
    </row>
    <row r="818" spans="7:9" x14ac:dyDescent="0.2">
      <c r="G818">
        <v>95</v>
      </c>
      <c r="H818">
        <v>594</v>
      </c>
      <c r="I818" s="6" t="s">
        <v>1435</v>
      </c>
    </row>
    <row r="819" spans="7:9" x14ac:dyDescent="0.2">
      <c r="G819">
        <v>95</v>
      </c>
      <c r="H819">
        <v>594</v>
      </c>
      <c r="I819" s="6" t="s">
        <v>779</v>
      </c>
    </row>
    <row r="820" spans="7:9" x14ac:dyDescent="0.2">
      <c r="G820">
        <v>95</v>
      </c>
      <c r="H820">
        <v>594</v>
      </c>
      <c r="I820" s="6" t="s">
        <v>779</v>
      </c>
    </row>
    <row r="821" spans="7:9" x14ac:dyDescent="0.2">
      <c r="G821">
        <v>95</v>
      </c>
      <c r="H821">
        <v>608</v>
      </c>
      <c r="I821" s="6" t="s">
        <v>1435</v>
      </c>
    </row>
    <row r="822" spans="7:9" x14ac:dyDescent="0.2">
      <c r="G822">
        <v>95</v>
      </c>
      <c r="H822">
        <v>612</v>
      </c>
      <c r="I822" s="6" t="s">
        <v>1435</v>
      </c>
    </row>
    <row r="823" spans="7:9" x14ac:dyDescent="0.2">
      <c r="G823">
        <v>95</v>
      </c>
      <c r="H823">
        <v>617</v>
      </c>
      <c r="I823" s="6" t="s">
        <v>900</v>
      </c>
    </row>
    <row r="824" spans="7:9" x14ac:dyDescent="0.2">
      <c r="G824">
        <v>95</v>
      </c>
      <c r="H824">
        <v>618</v>
      </c>
      <c r="I824" s="6" t="s">
        <v>900</v>
      </c>
    </row>
    <row r="825" spans="7:9" x14ac:dyDescent="0.2">
      <c r="G825">
        <v>95</v>
      </c>
      <c r="H825">
        <v>619</v>
      </c>
      <c r="I825" s="6" t="s">
        <v>900</v>
      </c>
    </row>
    <row r="826" spans="7:9" x14ac:dyDescent="0.2">
      <c r="G826">
        <v>95</v>
      </c>
      <c r="H826">
        <v>623</v>
      </c>
      <c r="I826" s="6" t="s">
        <v>900</v>
      </c>
    </row>
    <row r="827" spans="7:9" x14ac:dyDescent="0.2">
      <c r="G827">
        <v>95</v>
      </c>
      <c r="H827">
        <v>624</v>
      </c>
      <c r="I827" s="6" t="s">
        <v>1814</v>
      </c>
    </row>
    <row r="828" spans="7:9" x14ac:dyDescent="0.2">
      <c r="G828">
        <v>95</v>
      </c>
      <c r="H828">
        <v>670</v>
      </c>
      <c r="I828" s="6" t="s">
        <v>875</v>
      </c>
    </row>
    <row r="829" spans="7:9" x14ac:dyDescent="0.2">
      <c r="G829">
        <v>104</v>
      </c>
      <c r="H829">
        <v>111</v>
      </c>
      <c r="I829" s="6" t="s">
        <v>430</v>
      </c>
    </row>
    <row r="830" spans="7:9" x14ac:dyDescent="0.2">
      <c r="G830">
        <v>104</v>
      </c>
      <c r="H830">
        <v>111</v>
      </c>
      <c r="I830" s="6" t="s">
        <v>432</v>
      </c>
    </row>
    <row r="831" spans="7:9" x14ac:dyDescent="0.2">
      <c r="G831">
        <v>104</v>
      </c>
      <c r="H831">
        <v>111</v>
      </c>
      <c r="I831" s="6" t="s">
        <v>436</v>
      </c>
    </row>
    <row r="832" spans="7:9" x14ac:dyDescent="0.2">
      <c r="G832">
        <v>104</v>
      </c>
      <c r="H832">
        <v>111</v>
      </c>
      <c r="I832" s="6" t="s">
        <v>434</v>
      </c>
    </row>
    <row r="833" spans="7:9" x14ac:dyDescent="0.2">
      <c r="G833">
        <v>110</v>
      </c>
      <c r="H833">
        <v>114</v>
      </c>
      <c r="I833" s="6" t="s">
        <v>440</v>
      </c>
    </row>
    <row r="834" spans="7:9" x14ac:dyDescent="0.2">
      <c r="G834">
        <v>110</v>
      </c>
      <c r="H834">
        <v>114</v>
      </c>
      <c r="I834" s="6" t="s">
        <v>1822</v>
      </c>
    </row>
    <row r="835" spans="7:9" x14ac:dyDescent="0.2">
      <c r="G835">
        <v>110</v>
      </c>
      <c r="H835">
        <v>114</v>
      </c>
      <c r="I835" s="6" t="s">
        <v>1822</v>
      </c>
    </row>
    <row r="836" spans="7:9" x14ac:dyDescent="0.2">
      <c r="G836">
        <v>111</v>
      </c>
      <c r="H836">
        <v>115</v>
      </c>
      <c r="I836" s="6" t="s">
        <v>1823</v>
      </c>
    </row>
    <row r="837" spans="7:9" x14ac:dyDescent="0.2">
      <c r="G837">
        <v>111</v>
      </c>
      <c r="H837">
        <v>115</v>
      </c>
      <c r="I837" s="6" t="s">
        <v>1824</v>
      </c>
    </row>
    <row r="838" spans="7:9" x14ac:dyDescent="0.2">
      <c r="G838">
        <v>111</v>
      </c>
      <c r="H838">
        <v>115</v>
      </c>
      <c r="I838" s="6" t="s">
        <v>1826</v>
      </c>
    </row>
    <row r="839" spans="7:9" x14ac:dyDescent="0.2">
      <c r="G839">
        <v>111</v>
      </c>
      <c r="H839">
        <v>115</v>
      </c>
      <c r="I839" s="6" t="s">
        <v>443</v>
      </c>
    </row>
    <row r="840" spans="7:9" x14ac:dyDescent="0.2">
      <c r="G840">
        <v>111</v>
      </c>
      <c r="H840">
        <v>115</v>
      </c>
      <c r="I840" s="6" t="s">
        <v>544</v>
      </c>
    </row>
    <row r="841" spans="7:9" x14ac:dyDescent="0.2">
      <c r="G841">
        <v>111</v>
      </c>
      <c r="H841">
        <v>115</v>
      </c>
      <c r="I841" s="6" t="s">
        <v>484</v>
      </c>
    </row>
    <row r="842" spans="7:9" x14ac:dyDescent="0.2">
      <c r="G842">
        <v>111</v>
      </c>
      <c r="H842">
        <v>115</v>
      </c>
      <c r="I842" s="6" t="s">
        <v>1827</v>
      </c>
    </row>
    <row r="843" spans="7:9" x14ac:dyDescent="0.2">
      <c r="G843">
        <v>111</v>
      </c>
      <c r="H843">
        <v>115</v>
      </c>
      <c r="I843" s="6" t="s">
        <v>1827</v>
      </c>
    </row>
    <row r="844" spans="7:9" x14ac:dyDescent="0.2">
      <c r="G844">
        <v>111</v>
      </c>
      <c r="H844">
        <v>115</v>
      </c>
      <c r="I844" s="6" t="s">
        <v>444</v>
      </c>
    </row>
    <row r="845" spans="7:9" x14ac:dyDescent="0.2">
      <c r="G845">
        <v>130</v>
      </c>
      <c r="H845">
        <v>148</v>
      </c>
      <c r="I845" s="6" t="s">
        <v>1830</v>
      </c>
    </row>
    <row r="846" spans="7:9" x14ac:dyDescent="0.2">
      <c r="G846">
        <v>130</v>
      </c>
      <c r="H846">
        <v>148</v>
      </c>
      <c r="I846" s="6" t="s">
        <v>546</v>
      </c>
    </row>
    <row r="847" spans="7:9" x14ac:dyDescent="0.2">
      <c r="G847">
        <v>130</v>
      </c>
      <c r="H847">
        <v>148</v>
      </c>
      <c r="I847" s="6" t="s">
        <v>548</v>
      </c>
    </row>
    <row r="848" spans="7:9" x14ac:dyDescent="0.2">
      <c r="G848">
        <v>130</v>
      </c>
      <c r="H848">
        <v>148</v>
      </c>
      <c r="I848" s="6" t="s">
        <v>1832</v>
      </c>
    </row>
    <row r="849" spans="7:9" x14ac:dyDescent="0.2">
      <c r="G849">
        <v>130</v>
      </c>
      <c r="H849">
        <v>148</v>
      </c>
      <c r="I849" s="6" t="s">
        <v>1834</v>
      </c>
    </row>
    <row r="850" spans="7:9" x14ac:dyDescent="0.2">
      <c r="G850">
        <v>130</v>
      </c>
      <c r="H850">
        <v>148</v>
      </c>
      <c r="I850" s="6" t="s">
        <v>1836</v>
      </c>
    </row>
    <row r="851" spans="7:9" x14ac:dyDescent="0.2">
      <c r="G851">
        <v>130</v>
      </c>
      <c r="H851">
        <v>148</v>
      </c>
      <c r="I851" s="6" t="s">
        <v>45</v>
      </c>
    </row>
    <row r="852" spans="7:9" x14ac:dyDescent="0.2">
      <c r="G852">
        <v>130</v>
      </c>
      <c r="H852">
        <v>148</v>
      </c>
      <c r="I852" s="6" t="s">
        <v>549</v>
      </c>
    </row>
    <row r="853" spans="7:9" x14ac:dyDescent="0.2">
      <c r="G853">
        <v>130</v>
      </c>
      <c r="H853">
        <v>148</v>
      </c>
      <c r="I853" s="6" t="s">
        <v>420</v>
      </c>
    </row>
    <row r="854" spans="7:9" x14ac:dyDescent="0.2">
      <c r="G854">
        <v>130</v>
      </c>
      <c r="H854">
        <v>148</v>
      </c>
      <c r="I854" s="6" t="s">
        <v>420</v>
      </c>
    </row>
    <row r="855" spans="7:9" x14ac:dyDescent="0.2">
      <c r="G855">
        <v>130</v>
      </c>
      <c r="H855">
        <v>148</v>
      </c>
      <c r="I855" s="6" t="s">
        <v>551</v>
      </c>
    </row>
    <row r="856" spans="7:9" x14ac:dyDescent="0.2">
      <c r="G856">
        <v>130</v>
      </c>
      <c r="H856">
        <v>148</v>
      </c>
      <c r="I856" s="6" t="s">
        <v>551</v>
      </c>
    </row>
    <row r="857" spans="7:9" x14ac:dyDescent="0.2">
      <c r="G857">
        <v>130</v>
      </c>
      <c r="H857">
        <v>148</v>
      </c>
      <c r="I857" s="6" t="s">
        <v>1838</v>
      </c>
    </row>
    <row r="858" spans="7:9" x14ac:dyDescent="0.2">
      <c r="G858">
        <v>130</v>
      </c>
      <c r="H858">
        <v>148</v>
      </c>
      <c r="I858" s="6" t="s">
        <v>1839</v>
      </c>
    </row>
    <row r="859" spans="7:9" x14ac:dyDescent="0.2">
      <c r="G859">
        <v>130</v>
      </c>
      <c r="H859">
        <v>148</v>
      </c>
      <c r="I859" s="6" t="s">
        <v>553</v>
      </c>
    </row>
    <row r="860" spans="7:9" x14ac:dyDescent="0.2">
      <c r="G860">
        <v>130</v>
      </c>
      <c r="H860">
        <v>148</v>
      </c>
      <c r="I860" s="6" t="s">
        <v>501</v>
      </c>
    </row>
    <row r="861" spans="7:9" x14ac:dyDescent="0.2">
      <c r="G861">
        <v>130</v>
      </c>
      <c r="H861">
        <v>148</v>
      </c>
      <c r="I861" s="6" t="s">
        <v>501</v>
      </c>
    </row>
    <row r="862" spans="7:9" x14ac:dyDescent="0.2">
      <c r="G862">
        <v>130</v>
      </c>
      <c r="H862">
        <v>148</v>
      </c>
      <c r="I862" s="6" t="s">
        <v>554</v>
      </c>
    </row>
    <row r="863" spans="7:9" x14ac:dyDescent="0.2">
      <c r="G863">
        <v>130</v>
      </c>
      <c r="H863">
        <v>148</v>
      </c>
      <c r="I863" s="6" t="s">
        <v>555</v>
      </c>
    </row>
    <row r="864" spans="7:9" x14ac:dyDescent="0.2">
      <c r="G864">
        <v>130</v>
      </c>
      <c r="H864">
        <v>148</v>
      </c>
      <c r="I864" s="6" t="s">
        <v>557</v>
      </c>
    </row>
    <row r="865" spans="7:9" x14ac:dyDescent="0.2">
      <c r="G865">
        <v>130</v>
      </c>
      <c r="H865">
        <v>148</v>
      </c>
      <c r="I865" s="6" t="s">
        <v>558</v>
      </c>
    </row>
    <row r="866" spans="7:9" x14ac:dyDescent="0.2">
      <c r="G866">
        <v>130</v>
      </c>
      <c r="H866">
        <v>148</v>
      </c>
      <c r="I866" s="6" t="s">
        <v>49</v>
      </c>
    </row>
    <row r="867" spans="7:9" x14ac:dyDescent="0.2">
      <c r="G867">
        <v>130</v>
      </c>
      <c r="H867">
        <v>148</v>
      </c>
      <c r="I867" s="6" t="s">
        <v>51</v>
      </c>
    </row>
    <row r="868" spans="7:9" x14ac:dyDescent="0.2">
      <c r="G868">
        <v>130</v>
      </c>
      <c r="H868">
        <v>148</v>
      </c>
      <c r="I868" s="6" t="s">
        <v>516</v>
      </c>
    </row>
    <row r="869" spans="7:9" x14ac:dyDescent="0.2">
      <c r="G869">
        <v>130</v>
      </c>
      <c r="H869">
        <v>148</v>
      </c>
      <c r="I869" s="6" t="s">
        <v>560</v>
      </c>
    </row>
    <row r="870" spans="7:9" x14ac:dyDescent="0.2">
      <c r="G870">
        <v>130</v>
      </c>
      <c r="H870">
        <v>148</v>
      </c>
      <c r="I870" s="6" t="s">
        <v>1840</v>
      </c>
    </row>
    <row r="871" spans="7:9" x14ac:dyDescent="0.2">
      <c r="G871">
        <v>130</v>
      </c>
      <c r="H871">
        <v>148</v>
      </c>
      <c r="I871" s="6" t="s">
        <v>56</v>
      </c>
    </row>
    <row r="872" spans="7:9" x14ac:dyDescent="0.2">
      <c r="G872">
        <v>130</v>
      </c>
      <c r="H872">
        <v>148</v>
      </c>
      <c r="I872" s="6" t="s">
        <v>58</v>
      </c>
    </row>
    <row r="873" spans="7:9" x14ac:dyDescent="0.2">
      <c r="G873">
        <v>130</v>
      </c>
      <c r="H873">
        <v>148</v>
      </c>
      <c r="I873" s="6" t="s">
        <v>562</v>
      </c>
    </row>
    <row r="874" spans="7:9" x14ac:dyDescent="0.2">
      <c r="G874">
        <v>130</v>
      </c>
      <c r="H874">
        <v>148</v>
      </c>
      <c r="I874" s="6" t="s">
        <v>63</v>
      </c>
    </row>
    <row r="875" spans="7:9" x14ac:dyDescent="0.2">
      <c r="G875">
        <v>130</v>
      </c>
      <c r="H875">
        <v>148</v>
      </c>
      <c r="I875" s="6" t="s">
        <v>565</v>
      </c>
    </row>
    <row r="876" spans="7:9" x14ac:dyDescent="0.2">
      <c r="G876">
        <v>130</v>
      </c>
      <c r="H876">
        <v>148</v>
      </c>
      <c r="I876" s="6" t="s">
        <v>567</v>
      </c>
    </row>
    <row r="877" spans="7:9" x14ac:dyDescent="0.2">
      <c r="G877">
        <v>136</v>
      </c>
      <c r="H877">
        <v>178</v>
      </c>
      <c r="I877" s="6" t="s">
        <v>570</v>
      </c>
    </row>
    <row r="878" spans="7:9" x14ac:dyDescent="0.2">
      <c r="G878">
        <v>136</v>
      </c>
      <c r="H878">
        <v>178</v>
      </c>
      <c r="I878" s="6" t="s">
        <v>572</v>
      </c>
    </row>
    <row r="879" spans="7:9" x14ac:dyDescent="0.2">
      <c r="G879">
        <v>137</v>
      </c>
      <c r="H879">
        <v>183</v>
      </c>
      <c r="I879" s="6" t="s">
        <v>1841</v>
      </c>
    </row>
    <row r="880" spans="7:9" x14ac:dyDescent="0.2">
      <c r="G880">
        <v>137</v>
      </c>
      <c r="H880">
        <v>183</v>
      </c>
      <c r="I880" s="6" t="s">
        <v>1842</v>
      </c>
    </row>
    <row r="881" spans="7:9" x14ac:dyDescent="0.2">
      <c r="G881">
        <v>137</v>
      </c>
      <c r="H881">
        <v>183</v>
      </c>
      <c r="I881" s="6" t="s">
        <v>1844</v>
      </c>
    </row>
    <row r="882" spans="7:9" x14ac:dyDescent="0.2">
      <c r="G882">
        <v>137</v>
      </c>
      <c r="H882">
        <v>183</v>
      </c>
      <c r="I882" s="6" t="s">
        <v>1846</v>
      </c>
    </row>
    <row r="883" spans="7:9" x14ac:dyDescent="0.2">
      <c r="G883">
        <v>137</v>
      </c>
      <c r="H883">
        <v>183</v>
      </c>
      <c r="I883" s="6" t="s">
        <v>1847</v>
      </c>
    </row>
    <row r="884" spans="7:9" x14ac:dyDescent="0.2">
      <c r="G884">
        <v>137</v>
      </c>
      <c r="H884">
        <v>183</v>
      </c>
      <c r="I884" s="6" t="s">
        <v>1848</v>
      </c>
    </row>
    <row r="885" spans="7:9" x14ac:dyDescent="0.2">
      <c r="G885">
        <v>137</v>
      </c>
      <c r="H885">
        <v>183</v>
      </c>
      <c r="I885" s="6" t="s">
        <v>1849</v>
      </c>
    </row>
    <row r="886" spans="7:9" x14ac:dyDescent="0.2">
      <c r="G886">
        <v>137</v>
      </c>
      <c r="H886">
        <v>183</v>
      </c>
      <c r="I886" s="6" t="s">
        <v>1850</v>
      </c>
    </row>
    <row r="887" spans="7:9" x14ac:dyDescent="0.2">
      <c r="G887">
        <v>137</v>
      </c>
      <c r="H887">
        <v>183</v>
      </c>
      <c r="I887" s="6" t="s">
        <v>1851</v>
      </c>
    </row>
    <row r="888" spans="7:9" x14ac:dyDescent="0.2">
      <c r="G888">
        <v>137</v>
      </c>
      <c r="H888">
        <v>183</v>
      </c>
      <c r="I888" s="6" t="s">
        <v>1852</v>
      </c>
    </row>
    <row r="889" spans="7:9" x14ac:dyDescent="0.2">
      <c r="G889">
        <v>137</v>
      </c>
      <c r="H889">
        <v>183</v>
      </c>
      <c r="I889" s="6" t="s">
        <v>575</v>
      </c>
    </row>
    <row r="890" spans="7:9" x14ac:dyDescent="0.2">
      <c r="G890">
        <v>137</v>
      </c>
      <c r="H890">
        <v>183</v>
      </c>
      <c r="I890" s="6" t="s">
        <v>589</v>
      </c>
    </row>
    <row r="891" spans="7:9" x14ac:dyDescent="0.2">
      <c r="G891">
        <v>137</v>
      </c>
      <c r="H891">
        <v>183</v>
      </c>
      <c r="I891" s="6" t="s">
        <v>591</v>
      </c>
    </row>
    <row r="892" spans="7:9" x14ac:dyDescent="0.2">
      <c r="G892">
        <v>137</v>
      </c>
      <c r="H892">
        <v>183</v>
      </c>
      <c r="I892" s="6" t="s">
        <v>577</v>
      </c>
    </row>
    <row r="893" spans="7:9" x14ac:dyDescent="0.2">
      <c r="G893">
        <v>137</v>
      </c>
      <c r="H893">
        <v>183</v>
      </c>
      <c r="I893" s="6" t="s">
        <v>579</v>
      </c>
    </row>
    <row r="894" spans="7:9" x14ac:dyDescent="0.2">
      <c r="G894">
        <v>137</v>
      </c>
      <c r="H894">
        <v>183</v>
      </c>
      <c r="I894" s="6" t="s">
        <v>581</v>
      </c>
    </row>
    <row r="895" spans="7:9" x14ac:dyDescent="0.2">
      <c r="G895">
        <v>137</v>
      </c>
      <c r="H895">
        <v>183</v>
      </c>
      <c r="I895" s="6" t="s">
        <v>593</v>
      </c>
    </row>
    <row r="896" spans="7:9" x14ac:dyDescent="0.2">
      <c r="G896">
        <v>137</v>
      </c>
      <c r="H896">
        <v>183</v>
      </c>
      <c r="I896" s="6" t="s">
        <v>595</v>
      </c>
    </row>
    <row r="897" spans="7:9" x14ac:dyDescent="0.2">
      <c r="G897">
        <v>137</v>
      </c>
      <c r="H897">
        <v>183</v>
      </c>
      <c r="I897" s="6" t="s">
        <v>597</v>
      </c>
    </row>
    <row r="898" spans="7:9" x14ac:dyDescent="0.2">
      <c r="G898">
        <v>137</v>
      </c>
      <c r="H898">
        <v>183</v>
      </c>
      <c r="I898" s="6" t="s">
        <v>599</v>
      </c>
    </row>
    <row r="899" spans="7:9" x14ac:dyDescent="0.2">
      <c r="G899">
        <v>137</v>
      </c>
      <c r="H899">
        <v>183</v>
      </c>
      <c r="I899" s="6" t="s">
        <v>601</v>
      </c>
    </row>
    <row r="900" spans="7:9" x14ac:dyDescent="0.2">
      <c r="G900">
        <v>137</v>
      </c>
      <c r="H900">
        <v>183</v>
      </c>
      <c r="I900" s="6" t="s">
        <v>1853</v>
      </c>
    </row>
    <row r="901" spans="7:9" x14ac:dyDescent="0.2">
      <c r="G901">
        <v>137</v>
      </c>
      <c r="H901">
        <v>183</v>
      </c>
      <c r="I901" s="6" t="s">
        <v>1854</v>
      </c>
    </row>
    <row r="902" spans="7:9" x14ac:dyDescent="0.2">
      <c r="G902">
        <v>137</v>
      </c>
      <c r="H902">
        <v>183</v>
      </c>
      <c r="I902" s="6" t="s">
        <v>1855</v>
      </c>
    </row>
    <row r="903" spans="7:9" x14ac:dyDescent="0.2">
      <c r="G903">
        <v>137</v>
      </c>
      <c r="H903">
        <v>184</v>
      </c>
      <c r="I903" s="6" t="s">
        <v>583</v>
      </c>
    </row>
    <row r="904" spans="7:9" x14ac:dyDescent="0.2">
      <c r="G904">
        <v>137</v>
      </c>
      <c r="H904">
        <v>184</v>
      </c>
      <c r="I904" s="6" t="s">
        <v>1856</v>
      </c>
    </row>
    <row r="905" spans="7:9" x14ac:dyDescent="0.2">
      <c r="G905">
        <v>137</v>
      </c>
      <c r="H905">
        <v>184</v>
      </c>
      <c r="I905" s="6" t="s">
        <v>585</v>
      </c>
    </row>
    <row r="906" spans="7:9" x14ac:dyDescent="0.2">
      <c r="G906">
        <v>137</v>
      </c>
      <c r="H906">
        <v>184</v>
      </c>
      <c r="I906" s="6" t="s">
        <v>587</v>
      </c>
    </row>
    <row r="907" spans="7:9" x14ac:dyDescent="0.2">
      <c r="G907">
        <v>137</v>
      </c>
      <c r="H907">
        <v>184</v>
      </c>
      <c r="I907" s="6" t="s">
        <v>1857</v>
      </c>
    </row>
    <row r="908" spans="7:9" x14ac:dyDescent="0.2">
      <c r="G908">
        <v>137</v>
      </c>
      <c r="H908">
        <v>184</v>
      </c>
      <c r="I908" s="6" t="s">
        <v>1841</v>
      </c>
    </row>
    <row r="909" spans="7:9" x14ac:dyDescent="0.2">
      <c r="G909">
        <v>137</v>
      </c>
      <c r="H909">
        <v>184</v>
      </c>
      <c r="I909" s="6" t="s">
        <v>1842</v>
      </c>
    </row>
    <row r="910" spans="7:9" x14ac:dyDescent="0.2">
      <c r="G910">
        <v>137</v>
      </c>
      <c r="H910">
        <v>184</v>
      </c>
      <c r="I910" s="6" t="s">
        <v>1844</v>
      </c>
    </row>
    <row r="911" spans="7:9" x14ac:dyDescent="0.2">
      <c r="G911">
        <v>137</v>
      </c>
      <c r="H911">
        <v>184</v>
      </c>
      <c r="I911" s="6" t="s">
        <v>1847</v>
      </c>
    </row>
    <row r="912" spans="7:9" x14ac:dyDescent="0.2">
      <c r="G912">
        <v>137</v>
      </c>
      <c r="H912">
        <v>184</v>
      </c>
      <c r="I912" s="6" t="s">
        <v>1848</v>
      </c>
    </row>
    <row r="913" spans="7:9" x14ac:dyDescent="0.2">
      <c r="G913">
        <v>137</v>
      </c>
      <c r="H913">
        <v>184</v>
      </c>
      <c r="I913" s="6" t="s">
        <v>1849</v>
      </c>
    </row>
    <row r="914" spans="7:9" x14ac:dyDescent="0.2">
      <c r="G914">
        <v>137</v>
      </c>
      <c r="H914">
        <v>184</v>
      </c>
      <c r="I914" s="6" t="s">
        <v>1850</v>
      </c>
    </row>
    <row r="915" spans="7:9" x14ac:dyDescent="0.2">
      <c r="G915">
        <v>137</v>
      </c>
      <c r="H915">
        <v>184</v>
      </c>
      <c r="I915" s="6" t="s">
        <v>1858</v>
      </c>
    </row>
    <row r="916" spans="7:9" x14ac:dyDescent="0.2">
      <c r="G916">
        <v>137</v>
      </c>
      <c r="H916">
        <v>184</v>
      </c>
      <c r="I916" s="6" t="s">
        <v>1851</v>
      </c>
    </row>
    <row r="917" spans="7:9" x14ac:dyDescent="0.2">
      <c r="G917">
        <v>137</v>
      </c>
      <c r="H917">
        <v>184</v>
      </c>
      <c r="I917" s="6" t="s">
        <v>1852</v>
      </c>
    </row>
    <row r="918" spans="7:9" x14ac:dyDescent="0.2">
      <c r="G918">
        <v>137</v>
      </c>
      <c r="H918">
        <v>184</v>
      </c>
      <c r="I918" s="6" t="s">
        <v>575</v>
      </c>
    </row>
    <row r="919" spans="7:9" x14ac:dyDescent="0.2">
      <c r="G919">
        <v>137</v>
      </c>
      <c r="H919">
        <v>184</v>
      </c>
      <c r="I919" s="6" t="s">
        <v>589</v>
      </c>
    </row>
    <row r="920" spans="7:9" x14ac:dyDescent="0.2">
      <c r="G920">
        <v>137</v>
      </c>
      <c r="H920">
        <v>184</v>
      </c>
      <c r="I920" s="6" t="s">
        <v>591</v>
      </c>
    </row>
    <row r="921" spans="7:9" x14ac:dyDescent="0.2">
      <c r="G921">
        <v>137</v>
      </c>
      <c r="H921">
        <v>184</v>
      </c>
      <c r="I921" s="6" t="s">
        <v>577</v>
      </c>
    </row>
    <row r="922" spans="7:9" x14ac:dyDescent="0.2">
      <c r="G922">
        <v>137</v>
      </c>
      <c r="H922">
        <v>184</v>
      </c>
      <c r="I922" s="6" t="s">
        <v>579</v>
      </c>
    </row>
    <row r="923" spans="7:9" x14ac:dyDescent="0.2">
      <c r="G923">
        <v>137</v>
      </c>
      <c r="H923">
        <v>184</v>
      </c>
      <c r="I923" s="6" t="s">
        <v>581</v>
      </c>
    </row>
    <row r="924" spans="7:9" x14ac:dyDescent="0.2">
      <c r="G924">
        <v>137</v>
      </c>
      <c r="H924">
        <v>184</v>
      </c>
      <c r="I924" s="6" t="s">
        <v>593</v>
      </c>
    </row>
    <row r="925" spans="7:9" x14ac:dyDescent="0.2">
      <c r="G925">
        <v>137</v>
      </c>
      <c r="H925">
        <v>184</v>
      </c>
      <c r="I925" s="6" t="s">
        <v>595</v>
      </c>
    </row>
    <row r="926" spans="7:9" x14ac:dyDescent="0.2">
      <c r="G926">
        <v>137</v>
      </c>
      <c r="H926">
        <v>184</v>
      </c>
      <c r="I926" s="6" t="s">
        <v>597</v>
      </c>
    </row>
    <row r="927" spans="7:9" x14ac:dyDescent="0.2">
      <c r="G927">
        <v>137</v>
      </c>
      <c r="H927">
        <v>184</v>
      </c>
      <c r="I927" s="6" t="s">
        <v>599</v>
      </c>
    </row>
    <row r="928" spans="7:9" x14ac:dyDescent="0.2">
      <c r="G928">
        <v>137</v>
      </c>
      <c r="H928">
        <v>184</v>
      </c>
      <c r="I928" s="6" t="s">
        <v>601</v>
      </c>
    </row>
    <row r="929" spans="7:9" x14ac:dyDescent="0.2">
      <c r="G929">
        <v>137</v>
      </c>
      <c r="H929">
        <v>184</v>
      </c>
      <c r="I929" s="6" t="s">
        <v>1853</v>
      </c>
    </row>
    <row r="930" spans="7:9" x14ac:dyDescent="0.2">
      <c r="G930">
        <v>137</v>
      </c>
      <c r="H930">
        <v>184</v>
      </c>
      <c r="I930" s="6" t="s">
        <v>1854</v>
      </c>
    </row>
    <row r="931" spans="7:9" x14ac:dyDescent="0.2">
      <c r="G931">
        <v>137</v>
      </c>
      <c r="H931">
        <v>184</v>
      </c>
      <c r="I931" s="6" t="s">
        <v>1855</v>
      </c>
    </row>
    <row r="932" spans="7:9" x14ac:dyDescent="0.2">
      <c r="G932">
        <v>137</v>
      </c>
      <c r="H932">
        <v>184</v>
      </c>
      <c r="I932" s="6" t="s">
        <v>1859</v>
      </c>
    </row>
    <row r="933" spans="7:9" x14ac:dyDescent="0.2">
      <c r="G933">
        <v>137</v>
      </c>
      <c r="H933">
        <v>184</v>
      </c>
      <c r="I933" s="6" t="s">
        <v>1861</v>
      </c>
    </row>
    <row r="934" spans="7:9" x14ac:dyDescent="0.2">
      <c r="G934">
        <v>137</v>
      </c>
      <c r="H934">
        <v>185</v>
      </c>
      <c r="I934" s="6" t="s">
        <v>585</v>
      </c>
    </row>
    <row r="935" spans="7:9" x14ac:dyDescent="0.2">
      <c r="G935">
        <v>137</v>
      </c>
      <c r="H935">
        <v>185</v>
      </c>
      <c r="I935" s="6" t="s">
        <v>1841</v>
      </c>
    </row>
    <row r="936" spans="7:9" x14ac:dyDescent="0.2">
      <c r="G936">
        <v>137</v>
      </c>
      <c r="H936">
        <v>185</v>
      </c>
      <c r="I936" s="6" t="s">
        <v>1842</v>
      </c>
    </row>
    <row r="937" spans="7:9" x14ac:dyDescent="0.2">
      <c r="G937">
        <v>137</v>
      </c>
      <c r="H937">
        <v>185</v>
      </c>
      <c r="I937" s="6" t="s">
        <v>1844</v>
      </c>
    </row>
    <row r="938" spans="7:9" x14ac:dyDescent="0.2">
      <c r="G938">
        <v>137</v>
      </c>
      <c r="H938">
        <v>185</v>
      </c>
      <c r="I938" s="6" t="s">
        <v>1848</v>
      </c>
    </row>
    <row r="939" spans="7:9" x14ac:dyDescent="0.2">
      <c r="G939">
        <v>137</v>
      </c>
      <c r="H939">
        <v>185</v>
      </c>
      <c r="I939" s="6" t="s">
        <v>1850</v>
      </c>
    </row>
    <row r="940" spans="7:9" x14ac:dyDescent="0.2">
      <c r="G940">
        <v>137</v>
      </c>
      <c r="H940">
        <v>185</v>
      </c>
      <c r="I940" s="6" t="s">
        <v>1851</v>
      </c>
    </row>
    <row r="941" spans="7:9" x14ac:dyDescent="0.2">
      <c r="G941">
        <v>137</v>
      </c>
      <c r="H941">
        <v>185</v>
      </c>
      <c r="I941" s="6" t="s">
        <v>1852</v>
      </c>
    </row>
    <row r="942" spans="7:9" x14ac:dyDescent="0.2">
      <c r="G942">
        <v>137</v>
      </c>
      <c r="H942">
        <v>185</v>
      </c>
      <c r="I942" s="6" t="s">
        <v>589</v>
      </c>
    </row>
    <row r="943" spans="7:9" x14ac:dyDescent="0.2">
      <c r="G943">
        <v>137</v>
      </c>
      <c r="H943">
        <v>185</v>
      </c>
      <c r="I943" s="6" t="s">
        <v>591</v>
      </c>
    </row>
    <row r="944" spans="7:9" x14ac:dyDescent="0.2">
      <c r="G944">
        <v>137</v>
      </c>
      <c r="H944">
        <v>185</v>
      </c>
      <c r="I944" s="6" t="s">
        <v>577</v>
      </c>
    </row>
    <row r="945" spans="7:9" x14ac:dyDescent="0.2">
      <c r="G945">
        <v>137</v>
      </c>
      <c r="H945">
        <v>185</v>
      </c>
      <c r="I945" s="6" t="s">
        <v>579</v>
      </c>
    </row>
    <row r="946" spans="7:9" x14ac:dyDescent="0.2">
      <c r="G946">
        <v>137</v>
      </c>
      <c r="H946">
        <v>185</v>
      </c>
      <c r="I946" s="6" t="s">
        <v>581</v>
      </c>
    </row>
    <row r="947" spans="7:9" x14ac:dyDescent="0.2">
      <c r="G947">
        <v>137</v>
      </c>
      <c r="H947">
        <v>185</v>
      </c>
      <c r="I947" s="6" t="s">
        <v>593</v>
      </c>
    </row>
    <row r="948" spans="7:9" x14ac:dyDescent="0.2">
      <c r="G948">
        <v>137</v>
      </c>
      <c r="H948">
        <v>185</v>
      </c>
      <c r="I948" s="6" t="s">
        <v>595</v>
      </c>
    </row>
    <row r="949" spans="7:9" x14ac:dyDescent="0.2">
      <c r="G949">
        <v>137</v>
      </c>
      <c r="H949">
        <v>185</v>
      </c>
      <c r="I949" s="6" t="s">
        <v>597</v>
      </c>
    </row>
    <row r="950" spans="7:9" x14ac:dyDescent="0.2">
      <c r="G950">
        <v>137</v>
      </c>
      <c r="H950">
        <v>185</v>
      </c>
      <c r="I950" s="6" t="s">
        <v>599</v>
      </c>
    </row>
    <row r="951" spans="7:9" x14ac:dyDescent="0.2">
      <c r="G951">
        <v>137</v>
      </c>
      <c r="H951">
        <v>185</v>
      </c>
      <c r="I951" s="6" t="s">
        <v>601</v>
      </c>
    </row>
    <row r="952" spans="7:9" x14ac:dyDescent="0.2">
      <c r="G952">
        <v>137</v>
      </c>
      <c r="H952">
        <v>185</v>
      </c>
      <c r="I952" s="6" t="s">
        <v>1853</v>
      </c>
    </row>
    <row r="953" spans="7:9" x14ac:dyDescent="0.2">
      <c r="G953">
        <v>137</v>
      </c>
      <c r="H953">
        <v>185</v>
      </c>
      <c r="I953" s="6" t="s">
        <v>1854</v>
      </c>
    </row>
    <row r="954" spans="7:9" x14ac:dyDescent="0.2">
      <c r="G954">
        <v>137</v>
      </c>
      <c r="H954">
        <v>185</v>
      </c>
      <c r="I954" s="6" t="s">
        <v>1855</v>
      </c>
    </row>
    <row r="955" spans="7:9" x14ac:dyDescent="0.2">
      <c r="G955">
        <v>137</v>
      </c>
      <c r="H955">
        <v>187</v>
      </c>
      <c r="I955" s="6" t="s">
        <v>583</v>
      </c>
    </row>
    <row r="956" spans="7:9" x14ac:dyDescent="0.2">
      <c r="G956">
        <v>137</v>
      </c>
      <c r="H956">
        <v>187</v>
      </c>
      <c r="I956" s="6" t="s">
        <v>1856</v>
      </c>
    </row>
    <row r="957" spans="7:9" x14ac:dyDescent="0.2">
      <c r="G957">
        <v>137</v>
      </c>
      <c r="H957">
        <v>187</v>
      </c>
      <c r="I957" s="6" t="s">
        <v>585</v>
      </c>
    </row>
    <row r="958" spans="7:9" x14ac:dyDescent="0.2">
      <c r="G958">
        <v>137</v>
      </c>
      <c r="H958">
        <v>187</v>
      </c>
      <c r="I958" s="6" t="s">
        <v>587</v>
      </c>
    </row>
    <row r="959" spans="7:9" x14ac:dyDescent="0.2">
      <c r="G959">
        <v>137</v>
      </c>
      <c r="H959">
        <v>187</v>
      </c>
      <c r="I959" s="6" t="s">
        <v>1857</v>
      </c>
    </row>
    <row r="960" spans="7:9" x14ac:dyDescent="0.2">
      <c r="G960">
        <v>137</v>
      </c>
      <c r="H960">
        <v>187</v>
      </c>
      <c r="I960" s="6" t="s">
        <v>1841</v>
      </c>
    </row>
    <row r="961" spans="7:9" x14ac:dyDescent="0.2">
      <c r="G961">
        <v>137</v>
      </c>
      <c r="H961">
        <v>187</v>
      </c>
      <c r="I961" s="6" t="s">
        <v>1842</v>
      </c>
    </row>
    <row r="962" spans="7:9" x14ac:dyDescent="0.2">
      <c r="G962">
        <v>137</v>
      </c>
      <c r="H962">
        <v>187</v>
      </c>
      <c r="I962" s="6" t="s">
        <v>1844</v>
      </c>
    </row>
    <row r="963" spans="7:9" x14ac:dyDescent="0.2">
      <c r="G963">
        <v>137</v>
      </c>
      <c r="H963">
        <v>187</v>
      </c>
      <c r="I963" s="6" t="s">
        <v>1847</v>
      </c>
    </row>
    <row r="964" spans="7:9" x14ac:dyDescent="0.2">
      <c r="G964">
        <v>137</v>
      </c>
      <c r="H964">
        <v>187</v>
      </c>
      <c r="I964" s="6" t="s">
        <v>1848</v>
      </c>
    </row>
    <row r="965" spans="7:9" x14ac:dyDescent="0.2">
      <c r="G965">
        <v>137</v>
      </c>
      <c r="H965">
        <v>187</v>
      </c>
      <c r="I965" s="6" t="s">
        <v>1849</v>
      </c>
    </row>
    <row r="966" spans="7:9" x14ac:dyDescent="0.2">
      <c r="G966">
        <v>137</v>
      </c>
      <c r="H966">
        <v>187</v>
      </c>
      <c r="I966" s="6" t="s">
        <v>1850</v>
      </c>
    </row>
    <row r="967" spans="7:9" x14ac:dyDescent="0.2">
      <c r="G967">
        <v>137</v>
      </c>
      <c r="H967">
        <v>187</v>
      </c>
      <c r="I967" s="6" t="s">
        <v>1863</v>
      </c>
    </row>
    <row r="968" spans="7:9" x14ac:dyDescent="0.2">
      <c r="G968">
        <v>137</v>
      </c>
      <c r="H968">
        <v>187</v>
      </c>
      <c r="I968" s="6" t="s">
        <v>1851</v>
      </c>
    </row>
    <row r="969" spans="7:9" x14ac:dyDescent="0.2">
      <c r="G969">
        <v>137</v>
      </c>
      <c r="H969">
        <v>187</v>
      </c>
      <c r="I969" s="6" t="s">
        <v>1852</v>
      </c>
    </row>
    <row r="970" spans="7:9" x14ac:dyDescent="0.2">
      <c r="G970">
        <v>137</v>
      </c>
      <c r="H970">
        <v>187</v>
      </c>
      <c r="I970" s="6" t="s">
        <v>575</v>
      </c>
    </row>
    <row r="971" spans="7:9" x14ac:dyDescent="0.2">
      <c r="G971">
        <v>137</v>
      </c>
      <c r="H971">
        <v>187</v>
      </c>
      <c r="I971" s="6" t="s">
        <v>589</v>
      </c>
    </row>
    <row r="972" spans="7:9" x14ac:dyDescent="0.2">
      <c r="G972">
        <v>137</v>
      </c>
      <c r="H972">
        <v>187</v>
      </c>
      <c r="I972" s="6" t="s">
        <v>591</v>
      </c>
    </row>
    <row r="973" spans="7:9" x14ac:dyDescent="0.2">
      <c r="G973">
        <v>137</v>
      </c>
      <c r="H973">
        <v>187</v>
      </c>
      <c r="I973" s="6" t="s">
        <v>577</v>
      </c>
    </row>
    <row r="974" spans="7:9" x14ac:dyDescent="0.2">
      <c r="G974">
        <v>137</v>
      </c>
      <c r="H974">
        <v>187</v>
      </c>
      <c r="I974" s="6" t="s">
        <v>579</v>
      </c>
    </row>
    <row r="975" spans="7:9" x14ac:dyDescent="0.2">
      <c r="G975">
        <v>137</v>
      </c>
      <c r="H975">
        <v>187</v>
      </c>
      <c r="I975" s="6" t="s">
        <v>581</v>
      </c>
    </row>
    <row r="976" spans="7:9" x14ac:dyDescent="0.2">
      <c r="G976">
        <v>137</v>
      </c>
      <c r="H976">
        <v>187</v>
      </c>
      <c r="I976" s="6" t="s">
        <v>593</v>
      </c>
    </row>
    <row r="977" spans="7:9" x14ac:dyDescent="0.2">
      <c r="G977">
        <v>137</v>
      </c>
      <c r="H977">
        <v>187</v>
      </c>
      <c r="I977" s="6" t="s">
        <v>595</v>
      </c>
    </row>
    <row r="978" spans="7:9" x14ac:dyDescent="0.2">
      <c r="G978">
        <v>137</v>
      </c>
      <c r="H978">
        <v>187</v>
      </c>
      <c r="I978" s="6" t="s">
        <v>597</v>
      </c>
    </row>
    <row r="979" spans="7:9" x14ac:dyDescent="0.2">
      <c r="G979">
        <v>137</v>
      </c>
      <c r="H979">
        <v>187</v>
      </c>
      <c r="I979" s="6" t="s">
        <v>599</v>
      </c>
    </row>
    <row r="980" spans="7:9" x14ac:dyDescent="0.2">
      <c r="G980">
        <v>137</v>
      </c>
      <c r="H980">
        <v>187</v>
      </c>
      <c r="I980" s="6" t="s">
        <v>601</v>
      </c>
    </row>
    <row r="981" spans="7:9" x14ac:dyDescent="0.2">
      <c r="G981">
        <v>137</v>
      </c>
      <c r="H981">
        <v>187</v>
      </c>
      <c r="I981" s="6" t="s">
        <v>1864</v>
      </c>
    </row>
    <row r="982" spans="7:9" x14ac:dyDescent="0.2">
      <c r="G982">
        <v>137</v>
      </c>
      <c r="H982">
        <v>187</v>
      </c>
      <c r="I982" s="6" t="s">
        <v>1866</v>
      </c>
    </row>
    <row r="983" spans="7:9" x14ac:dyDescent="0.2">
      <c r="G983">
        <v>137</v>
      </c>
      <c r="H983">
        <v>187</v>
      </c>
      <c r="I983" s="6" t="s">
        <v>1853</v>
      </c>
    </row>
    <row r="984" spans="7:9" x14ac:dyDescent="0.2">
      <c r="G984">
        <v>137</v>
      </c>
      <c r="H984">
        <v>187</v>
      </c>
      <c r="I984" s="6" t="s">
        <v>1854</v>
      </c>
    </row>
    <row r="985" spans="7:9" x14ac:dyDescent="0.2">
      <c r="G985">
        <v>137</v>
      </c>
      <c r="H985">
        <v>187</v>
      </c>
      <c r="I985" s="6" t="s">
        <v>1868</v>
      </c>
    </row>
    <row r="986" spans="7:9" x14ac:dyDescent="0.2">
      <c r="G986">
        <v>137</v>
      </c>
      <c r="H986">
        <v>187</v>
      </c>
      <c r="I986" s="6" t="s">
        <v>605</v>
      </c>
    </row>
    <row r="987" spans="7:9" x14ac:dyDescent="0.2">
      <c r="G987">
        <v>137</v>
      </c>
      <c r="H987">
        <v>187</v>
      </c>
      <c r="I987" s="6" t="s">
        <v>1869</v>
      </c>
    </row>
    <row r="988" spans="7:9" x14ac:dyDescent="0.2">
      <c r="G988">
        <v>137</v>
      </c>
      <c r="H988">
        <v>187</v>
      </c>
      <c r="I988" s="6" t="s">
        <v>1855</v>
      </c>
    </row>
    <row r="989" spans="7:9" x14ac:dyDescent="0.2">
      <c r="G989">
        <v>137</v>
      </c>
      <c r="H989">
        <v>188</v>
      </c>
      <c r="I989" s="6" t="s">
        <v>1871</v>
      </c>
    </row>
    <row r="990" spans="7:9" x14ac:dyDescent="0.2">
      <c r="G990">
        <v>137</v>
      </c>
      <c r="H990">
        <v>188</v>
      </c>
      <c r="I990" s="6" t="s">
        <v>2631</v>
      </c>
    </row>
    <row r="991" spans="7:9" x14ac:dyDescent="0.2">
      <c r="G991">
        <v>137</v>
      </c>
      <c r="H991">
        <v>188</v>
      </c>
      <c r="I991" s="6" t="s">
        <v>608</v>
      </c>
    </row>
    <row r="992" spans="7:9" x14ac:dyDescent="0.2">
      <c r="G992">
        <v>137</v>
      </c>
      <c r="H992">
        <v>188</v>
      </c>
      <c r="I992" s="6" t="s">
        <v>609</v>
      </c>
    </row>
    <row r="993" spans="7:9" x14ac:dyDescent="0.2">
      <c r="G993">
        <v>137</v>
      </c>
      <c r="H993">
        <v>188</v>
      </c>
      <c r="I993" s="6" t="s">
        <v>1873</v>
      </c>
    </row>
    <row r="994" spans="7:9" x14ac:dyDescent="0.2">
      <c r="G994">
        <v>137</v>
      </c>
      <c r="H994">
        <v>188</v>
      </c>
      <c r="I994" s="6" t="s">
        <v>1874</v>
      </c>
    </row>
    <row r="995" spans="7:9" x14ac:dyDescent="0.2">
      <c r="G995">
        <v>137</v>
      </c>
      <c r="H995">
        <v>188</v>
      </c>
      <c r="I995" s="6" t="s">
        <v>610</v>
      </c>
    </row>
    <row r="996" spans="7:9" x14ac:dyDescent="0.2">
      <c r="G996">
        <v>137</v>
      </c>
      <c r="H996">
        <v>188</v>
      </c>
      <c r="I996" s="6" t="s">
        <v>611</v>
      </c>
    </row>
    <row r="997" spans="7:9" x14ac:dyDescent="0.2">
      <c r="G997">
        <v>137</v>
      </c>
      <c r="H997">
        <v>188</v>
      </c>
      <c r="I997" s="6" t="s">
        <v>612</v>
      </c>
    </row>
    <row r="998" spans="7:9" x14ac:dyDescent="0.2">
      <c r="G998">
        <v>137</v>
      </c>
      <c r="H998">
        <v>188</v>
      </c>
      <c r="I998" s="6" t="s">
        <v>613</v>
      </c>
    </row>
    <row r="999" spans="7:9" x14ac:dyDescent="0.2">
      <c r="G999">
        <v>137</v>
      </c>
      <c r="H999">
        <v>188</v>
      </c>
      <c r="I999" s="6" t="s">
        <v>1875</v>
      </c>
    </row>
    <row r="1000" spans="7:9" x14ac:dyDescent="0.2">
      <c r="G1000">
        <v>137</v>
      </c>
      <c r="H1000">
        <v>188</v>
      </c>
      <c r="I1000" s="6" t="s">
        <v>1876</v>
      </c>
    </row>
    <row r="1001" spans="7:9" x14ac:dyDescent="0.2">
      <c r="G1001">
        <v>137</v>
      </c>
      <c r="H1001">
        <v>188</v>
      </c>
      <c r="I1001" s="6" t="s">
        <v>614</v>
      </c>
    </row>
    <row r="1002" spans="7:9" x14ac:dyDescent="0.2">
      <c r="G1002">
        <v>137</v>
      </c>
      <c r="H1002">
        <v>188</v>
      </c>
      <c r="I1002" s="6" t="s">
        <v>616</v>
      </c>
    </row>
    <row r="1003" spans="7:9" x14ac:dyDescent="0.2">
      <c r="G1003">
        <v>137</v>
      </c>
      <c r="H1003">
        <v>188</v>
      </c>
      <c r="I1003" s="6" t="s">
        <v>1877</v>
      </c>
    </row>
    <row r="1004" spans="7:9" x14ac:dyDescent="0.2">
      <c r="G1004">
        <v>137</v>
      </c>
      <c r="H1004">
        <v>188</v>
      </c>
      <c r="I1004" s="6" t="s">
        <v>1878</v>
      </c>
    </row>
    <row r="1005" spans="7:9" x14ac:dyDescent="0.2">
      <c r="G1005">
        <v>137</v>
      </c>
      <c r="H1005">
        <v>188</v>
      </c>
      <c r="I1005" s="6" t="s">
        <v>1879</v>
      </c>
    </row>
    <row r="1006" spans="7:9" x14ac:dyDescent="0.2">
      <c r="G1006">
        <v>137</v>
      </c>
      <c r="H1006">
        <v>188</v>
      </c>
      <c r="I1006" s="6" t="s">
        <v>1880</v>
      </c>
    </row>
    <row r="1007" spans="7:9" x14ac:dyDescent="0.2">
      <c r="G1007">
        <v>137</v>
      </c>
      <c r="H1007">
        <v>188</v>
      </c>
      <c r="I1007" s="6" t="s">
        <v>617</v>
      </c>
    </row>
    <row r="1008" spans="7:9" x14ac:dyDescent="0.2">
      <c r="G1008">
        <v>137</v>
      </c>
      <c r="H1008">
        <v>188</v>
      </c>
      <c r="I1008" s="6" t="s">
        <v>619</v>
      </c>
    </row>
    <row r="1009" spans="7:9" x14ac:dyDescent="0.2">
      <c r="G1009">
        <v>137</v>
      </c>
      <c r="H1009">
        <v>188</v>
      </c>
      <c r="I1009" s="6" t="s">
        <v>620</v>
      </c>
    </row>
    <row r="1010" spans="7:9" x14ac:dyDescent="0.2">
      <c r="G1010">
        <v>137</v>
      </c>
      <c r="H1010">
        <v>188</v>
      </c>
      <c r="I1010" s="6" t="s">
        <v>622</v>
      </c>
    </row>
    <row r="1011" spans="7:9" x14ac:dyDescent="0.2">
      <c r="G1011">
        <v>137</v>
      </c>
      <c r="H1011">
        <v>188</v>
      </c>
      <c r="I1011" s="6" t="s">
        <v>661</v>
      </c>
    </row>
    <row r="1012" spans="7:9" x14ac:dyDescent="0.2">
      <c r="G1012">
        <v>137</v>
      </c>
      <c r="H1012">
        <v>188</v>
      </c>
      <c r="I1012" s="6" t="s">
        <v>663</v>
      </c>
    </row>
    <row r="1013" spans="7:9" x14ac:dyDescent="0.2">
      <c r="G1013">
        <v>137</v>
      </c>
      <c r="H1013">
        <v>188</v>
      </c>
      <c r="I1013" s="6" t="s">
        <v>623</v>
      </c>
    </row>
    <row r="1014" spans="7:9" x14ac:dyDescent="0.2">
      <c r="G1014">
        <v>137</v>
      </c>
      <c r="H1014">
        <v>188</v>
      </c>
      <c r="I1014" s="6" t="s">
        <v>625</v>
      </c>
    </row>
    <row r="1015" spans="7:9" x14ac:dyDescent="0.2">
      <c r="G1015">
        <v>137</v>
      </c>
      <c r="H1015">
        <v>188</v>
      </c>
      <c r="I1015" s="6" t="s">
        <v>1881</v>
      </c>
    </row>
    <row r="1016" spans="7:9" x14ac:dyDescent="0.2">
      <c r="G1016">
        <v>137</v>
      </c>
      <c r="H1016">
        <v>188</v>
      </c>
      <c r="I1016" s="6" t="s">
        <v>1883</v>
      </c>
    </row>
    <row r="1017" spans="7:9" x14ac:dyDescent="0.2">
      <c r="G1017">
        <v>137</v>
      </c>
      <c r="H1017">
        <v>188</v>
      </c>
      <c r="I1017" s="6" t="s">
        <v>626</v>
      </c>
    </row>
    <row r="1018" spans="7:9" x14ac:dyDescent="0.2">
      <c r="G1018">
        <v>137</v>
      </c>
      <c r="H1018">
        <v>188</v>
      </c>
      <c r="I1018" s="6" t="s">
        <v>628</v>
      </c>
    </row>
    <row r="1019" spans="7:9" x14ac:dyDescent="0.2">
      <c r="G1019">
        <v>137</v>
      </c>
      <c r="H1019">
        <v>188</v>
      </c>
      <c r="I1019" s="6" t="s">
        <v>629</v>
      </c>
    </row>
    <row r="1020" spans="7:9" x14ac:dyDescent="0.2">
      <c r="G1020">
        <v>137</v>
      </c>
      <c r="H1020">
        <v>188</v>
      </c>
      <c r="I1020" s="6" t="s">
        <v>631</v>
      </c>
    </row>
    <row r="1021" spans="7:9" x14ac:dyDescent="0.2">
      <c r="G1021">
        <v>137</v>
      </c>
      <c r="H1021">
        <v>188</v>
      </c>
      <c r="I1021" s="6" t="s">
        <v>632</v>
      </c>
    </row>
    <row r="1022" spans="7:9" x14ac:dyDescent="0.2">
      <c r="G1022">
        <v>137</v>
      </c>
      <c r="H1022">
        <v>188</v>
      </c>
      <c r="I1022" s="6" t="s">
        <v>634</v>
      </c>
    </row>
    <row r="1023" spans="7:9" x14ac:dyDescent="0.2">
      <c r="G1023">
        <v>137</v>
      </c>
      <c r="H1023">
        <v>188</v>
      </c>
      <c r="I1023" s="6" t="s">
        <v>635</v>
      </c>
    </row>
    <row r="1024" spans="7:9" x14ac:dyDescent="0.2">
      <c r="G1024">
        <v>137</v>
      </c>
      <c r="H1024">
        <v>188</v>
      </c>
      <c r="I1024" s="6" t="s">
        <v>1884</v>
      </c>
    </row>
    <row r="1025" spans="7:9" x14ac:dyDescent="0.2">
      <c r="G1025">
        <v>137</v>
      </c>
      <c r="H1025">
        <v>188</v>
      </c>
      <c r="I1025" s="6" t="s">
        <v>1886</v>
      </c>
    </row>
    <row r="1026" spans="7:9" x14ac:dyDescent="0.2">
      <c r="G1026">
        <v>137</v>
      </c>
      <c r="H1026">
        <v>188</v>
      </c>
      <c r="I1026" s="6" t="s">
        <v>637</v>
      </c>
    </row>
    <row r="1027" spans="7:9" x14ac:dyDescent="0.2">
      <c r="G1027">
        <v>137</v>
      </c>
      <c r="H1027">
        <v>188</v>
      </c>
      <c r="I1027" s="6" t="s">
        <v>1887</v>
      </c>
    </row>
    <row r="1028" spans="7:9" x14ac:dyDescent="0.2">
      <c r="G1028">
        <v>137</v>
      </c>
      <c r="H1028">
        <v>188</v>
      </c>
      <c r="I1028" s="6" t="s">
        <v>1888</v>
      </c>
    </row>
    <row r="1029" spans="7:9" x14ac:dyDescent="0.2">
      <c r="G1029">
        <v>137</v>
      </c>
      <c r="H1029">
        <v>188</v>
      </c>
      <c r="I1029" s="6" t="s">
        <v>638</v>
      </c>
    </row>
    <row r="1030" spans="7:9" x14ac:dyDescent="0.2">
      <c r="G1030">
        <v>137</v>
      </c>
      <c r="H1030">
        <v>188</v>
      </c>
      <c r="I1030" s="6" t="s">
        <v>639</v>
      </c>
    </row>
    <row r="1031" spans="7:9" x14ac:dyDescent="0.2">
      <c r="G1031">
        <v>137</v>
      </c>
      <c r="H1031">
        <v>188</v>
      </c>
      <c r="I1031" s="6" t="s">
        <v>640</v>
      </c>
    </row>
    <row r="1032" spans="7:9" x14ac:dyDescent="0.2">
      <c r="G1032">
        <v>137</v>
      </c>
      <c r="H1032">
        <v>188</v>
      </c>
      <c r="I1032" s="6" t="s">
        <v>641</v>
      </c>
    </row>
    <row r="1033" spans="7:9" x14ac:dyDescent="0.2">
      <c r="G1033">
        <v>137</v>
      </c>
      <c r="H1033">
        <v>188</v>
      </c>
      <c r="I1033" s="6" t="s">
        <v>642</v>
      </c>
    </row>
    <row r="1034" spans="7:9" x14ac:dyDescent="0.2">
      <c r="G1034">
        <v>137</v>
      </c>
      <c r="H1034">
        <v>188</v>
      </c>
      <c r="I1034" s="6" t="s">
        <v>643</v>
      </c>
    </row>
    <row r="1035" spans="7:9" x14ac:dyDescent="0.2">
      <c r="G1035">
        <v>137</v>
      </c>
      <c r="H1035">
        <v>188</v>
      </c>
      <c r="I1035" s="6" t="s">
        <v>644</v>
      </c>
    </row>
    <row r="1036" spans="7:9" x14ac:dyDescent="0.2">
      <c r="G1036">
        <v>137</v>
      </c>
      <c r="H1036">
        <v>188</v>
      </c>
      <c r="I1036" s="6" t="s">
        <v>645</v>
      </c>
    </row>
    <row r="1037" spans="7:9" x14ac:dyDescent="0.2">
      <c r="G1037">
        <v>137</v>
      </c>
      <c r="H1037">
        <v>188</v>
      </c>
      <c r="I1037" s="6" t="s">
        <v>646</v>
      </c>
    </row>
    <row r="1038" spans="7:9" x14ac:dyDescent="0.2">
      <c r="G1038">
        <v>137</v>
      </c>
      <c r="H1038">
        <v>188</v>
      </c>
      <c r="I1038" s="6" t="s">
        <v>647</v>
      </c>
    </row>
    <row r="1039" spans="7:9" x14ac:dyDescent="0.2">
      <c r="G1039">
        <v>137</v>
      </c>
      <c r="H1039">
        <v>188</v>
      </c>
      <c r="I1039" s="6" t="s">
        <v>648</v>
      </c>
    </row>
    <row r="1040" spans="7:9" x14ac:dyDescent="0.2">
      <c r="G1040">
        <v>137</v>
      </c>
      <c r="H1040">
        <v>188</v>
      </c>
      <c r="I1040" s="6" t="s">
        <v>649</v>
      </c>
    </row>
    <row r="1041" spans="7:9" x14ac:dyDescent="0.2">
      <c r="G1041">
        <v>137</v>
      </c>
      <c r="H1041">
        <v>188</v>
      </c>
      <c r="I1041" s="6" t="s">
        <v>664</v>
      </c>
    </row>
    <row r="1042" spans="7:9" x14ac:dyDescent="0.2">
      <c r="G1042">
        <v>137</v>
      </c>
      <c r="H1042">
        <v>188</v>
      </c>
      <c r="I1042" s="6" t="s">
        <v>1889</v>
      </c>
    </row>
    <row r="1043" spans="7:9" x14ac:dyDescent="0.2">
      <c r="G1043">
        <v>137</v>
      </c>
      <c r="H1043">
        <v>188</v>
      </c>
      <c r="I1043" s="6" t="s">
        <v>1890</v>
      </c>
    </row>
    <row r="1044" spans="7:9" x14ac:dyDescent="0.2">
      <c r="G1044">
        <v>137</v>
      </c>
      <c r="H1044">
        <v>188</v>
      </c>
      <c r="I1044" s="6" t="s">
        <v>1892</v>
      </c>
    </row>
    <row r="1045" spans="7:9" x14ac:dyDescent="0.2">
      <c r="G1045">
        <v>137</v>
      </c>
      <c r="H1045">
        <v>188</v>
      </c>
      <c r="I1045" s="6" t="s">
        <v>1893</v>
      </c>
    </row>
    <row r="1046" spans="7:9" x14ac:dyDescent="0.2">
      <c r="G1046">
        <v>137</v>
      </c>
      <c r="H1046">
        <v>188</v>
      </c>
      <c r="I1046" s="6" t="s">
        <v>1894</v>
      </c>
    </row>
    <row r="1047" spans="7:9" x14ac:dyDescent="0.2">
      <c r="G1047">
        <v>137</v>
      </c>
      <c r="H1047">
        <v>188</v>
      </c>
      <c r="I1047" s="6" t="s">
        <v>666</v>
      </c>
    </row>
    <row r="1048" spans="7:9" x14ac:dyDescent="0.2">
      <c r="G1048">
        <v>137</v>
      </c>
      <c r="H1048">
        <v>188</v>
      </c>
      <c r="I1048" s="6" t="s">
        <v>668</v>
      </c>
    </row>
    <row r="1049" spans="7:9" x14ac:dyDescent="0.2">
      <c r="G1049">
        <v>137</v>
      </c>
      <c r="H1049">
        <v>188</v>
      </c>
      <c r="I1049" s="6" t="s">
        <v>669</v>
      </c>
    </row>
    <row r="1050" spans="7:9" x14ac:dyDescent="0.2">
      <c r="G1050">
        <v>137</v>
      </c>
      <c r="H1050">
        <v>188</v>
      </c>
      <c r="I1050" s="6" t="s">
        <v>671</v>
      </c>
    </row>
    <row r="1051" spans="7:9" x14ac:dyDescent="0.2">
      <c r="G1051">
        <v>137</v>
      </c>
      <c r="H1051">
        <v>188</v>
      </c>
      <c r="I1051" s="6" t="s">
        <v>650</v>
      </c>
    </row>
    <row r="1052" spans="7:9" x14ac:dyDescent="0.2">
      <c r="G1052">
        <v>137</v>
      </c>
      <c r="H1052">
        <v>188</v>
      </c>
      <c r="I1052" s="6" t="s">
        <v>652</v>
      </c>
    </row>
    <row r="1053" spans="7:9" x14ac:dyDescent="0.2">
      <c r="G1053">
        <v>137</v>
      </c>
      <c r="H1053">
        <v>188</v>
      </c>
      <c r="I1053" s="6" t="s">
        <v>653</v>
      </c>
    </row>
    <row r="1054" spans="7:9" x14ac:dyDescent="0.2">
      <c r="G1054">
        <v>137</v>
      </c>
      <c r="H1054">
        <v>188</v>
      </c>
      <c r="I1054" s="6" t="s">
        <v>654</v>
      </c>
    </row>
    <row r="1055" spans="7:9" x14ac:dyDescent="0.2">
      <c r="G1055">
        <v>137</v>
      </c>
      <c r="H1055">
        <v>188</v>
      </c>
      <c r="I1055" s="6" t="s">
        <v>655</v>
      </c>
    </row>
    <row r="1056" spans="7:9" x14ac:dyDescent="0.2">
      <c r="G1056">
        <v>137</v>
      </c>
      <c r="H1056">
        <v>188</v>
      </c>
      <c r="I1056" s="6" t="s">
        <v>657</v>
      </c>
    </row>
    <row r="1057" spans="7:9" x14ac:dyDescent="0.2">
      <c r="G1057">
        <v>137</v>
      </c>
      <c r="H1057">
        <v>188</v>
      </c>
      <c r="I1057" s="6" t="s">
        <v>658</v>
      </c>
    </row>
    <row r="1058" spans="7:9" x14ac:dyDescent="0.2">
      <c r="G1058">
        <v>137</v>
      </c>
      <c r="H1058">
        <v>188</v>
      </c>
      <c r="I1058" s="6" t="s">
        <v>660</v>
      </c>
    </row>
    <row r="1059" spans="7:9" x14ac:dyDescent="0.2">
      <c r="G1059">
        <v>137</v>
      </c>
      <c r="H1059">
        <v>188</v>
      </c>
      <c r="I1059" s="6" t="s">
        <v>1895</v>
      </c>
    </row>
    <row r="1060" spans="7:9" x14ac:dyDescent="0.2">
      <c r="G1060">
        <v>137</v>
      </c>
      <c r="H1060">
        <v>188</v>
      </c>
      <c r="I1060" s="6" t="s">
        <v>1896</v>
      </c>
    </row>
    <row r="1061" spans="7:9" x14ac:dyDescent="0.2">
      <c r="G1061">
        <v>137</v>
      </c>
      <c r="H1061">
        <v>188</v>
      </c>
      <c r="I1061" s="6" t="s">
        <v>1897</v>
      </c>
    </row>
    <row r="1062" spans="7:9" x14ac:dyDescent="0.2">
      <c r="G1062">
        <v>137</v>
      </c>
      <c r="H1062">
        <v>188</v>
      </c>
      <c r="I1062" s="6" t="s">
        <v>1898</v>
      </c>
    </row>
    <row r="1063" spans="7:9" x14ac:dyDescent="0.2">
      <c r="G1063">
        <v>137</v>
      </c>
      <c r="H1063">
        <v>189</v>
      </c>
      <c r="I1063" s="6" t="s">
        <v>1841</v>
      </c>
    </row>
    <row r="1064" spans="7:9" x14ac:dyDescent="0.2">
      <c r="G1064">
        <v>137</v>
      </c>
      <c r="H1064">
        <v>189</v>
      </c>
      <c r="I1064" s="6" t="s">
        <v>1844</v>
      </c>
    </row>
    <row r="1065" spans="7:9" x14ac:dyDescent="0.2">
      <c r="G1065">
        <v>137</v>
      </c>
      <c r="H1065">
        <v>189</v>
      </c>
      <c r="I1065" s="6" t="s">
        <v>593</v>
      </c>
    </row>
    <row r="1066" spans="7:9" x14ac:dyDescent="0.2">
      <c r="G1066">
        <v>139</v>
      </c>
      <c r="H1066">
        <v>191</v>
      </c>
      <c r="I1066" s="6" t="s">
        <v>674</v>
      </c>
    </row>
    <row r="1067" spans="7:9" x14ac:dyDescent="0.2">
      <c r="G1067">
        <v>139</v>
      </c>
      <c r="H1067">
        <v>191</v>
      </c>
      <c r="I1067" s="6" t="s">
        <v>1899</v>
      </c>
    </row>
    <row r="1068" spans="7:9" x14ac:dyDescent="0.2">
      <c r="G1068">
        <v>139</v>
      </c>
      <c r="H1068">
        <v>191</v>
      </c>
      <c r="I1068" s="6" t="s">
        <v>1901</v>
      </c>
    </row>
    <row r="1069" spans="7:9" x14ac:dyDescent="0.2">
      <c r="G1069">
        <v>139</v>
      </c>
      <c r="H1069">
        <v>191</v>
      </c>
      <c r="I1069" s="6" t="s">
        <v>1903</v>
      </c>
    </row>
    <row r="1070" spans="7:9" x14ac:dyDescent="0.2">
      <c r="G1070">
        <v>139</v>
      </c>
      <c r="H1070">
        <v>191</v>
      </c>
      <c r="I1070" s="6" t="s">
        <v>676</v>
      </c>
    </row>
    <row r="1071" spans="7:9" x14ac:dyDescent="0.2">
      <c r="G1071">
        <v>139</v>
      </c>
      <c r="H1071">
        <v>400</v>
      </c>
      <c r="I1071" s="6" t="s">
        <v>674</v>
      </c>
    </row>
    <row r="1072" spans="7:9" x14ac:dyDescent="0.2">
      <c r="G1072">
        <v>139</v>
      </c>
      <c r="H1072">
        <v>425</v>
      </c>
      <c r="I1072" s="6" t="s">
        <v>674</v>
      </c>
    </row>
    <row r="1073" spans="7:9" x14ac:dyDescent="0.2">
      <c r="G1073">
        <v>142</v>
      </c>
      <c r="H1073">
        <v>195</v>
      </c>
      <c r="I1073" s="6">
        <v>1</v>
      </c>
    </row>
    <row r="1074" spans="7:9" x14ac:dyDescent="0.2">
      <c r="G1074">
        <v>143</v>
      </c>
      <c r="H1074">
        <v>196</v>
      </c>
      <c r="I1074" s="6">
        <v>101</v>
      </c>
    </row>
    <row r="1075" spans="7:9" x14ac:dyDescent="0.2">
      <c r="G1075">
        <v>143</v>
      </c>
      <c r="H1075">
        <v>196</v>
      </c>
      <c r="I1075" s="6">
        <v>112</v>
      </c>
    </row>
    <row r="1076" spans="7:9" x14ac:dyDescent="0.2">
      <c r="G1076">
        <v>154</v>
      </c>
      <c r="H1076">
        <v>221</v>
      </c>
      <c r="I1076" s="6" t="s">
        <v>713</v>
      </c>
    </row>
    <row r="1077" spans="7:9" x14ac:dyDescent="0.2">
      <c r="G1077">
        <v>154</v>
      </c>
      <c r="H1077">
        <v>221</v>
      </c>
      <c r="I1077" s="6" t="s">
        <v>715</v>
      </c>
    </row>
    <row r="1078" spans="7:9" x14ac:dyDescent="0.2">
      <c r="G1078">
        <v>157</v>
      </c>
      <c r="H1078">
        <v>226</v>
      </c>
      <c r="I1078" s="6" t="s">
        <v>718</v>
      </c>
    </row>
    <row r="1079" spans="7:9" x14ac:dyDescent="0.2">
      <c r="G1079">
        <v>163</v>
      </c>
      <c r="H1079">
        <v>232</v>
      </c>
      <c r="I1079" s="6" t="s">
        <v>722</v>
      </c>
    </row>
    <row r="1080" spans="7:9" x14ac:dyDescent="0.2">
      <c r="G1080">
        <v>163</v>
      </c>
      <c r="H1080">
        <v>232</v>
      </c>
      <c r="I1080" s="6" t="s">
        <v>724</v>
      </c>
    </row>
    <row r="1081" spans="7:9" x14ac:dyDescent="0.2">
      <c r="G1081">
        <v>174</v>
      </c>
      <c r="H1081">
        <v>248</v>
      </c>
      <c r="I1081" s="6" t="s">
        <v>728</v>
      </c>
    </row>
    <row r="1082" spans="7:9" x14ac:dyDescent="0.2">
      <c r="G1082">
        <v>174</v>
      </c>
      <c r="H1082">
        <v>248</v>
      </c>
      <c r="I1082" s="6" t="s">
        <v>1905</v>
      </c>
    </row>
    <row r="1083" spans="7:9" x14ac:dyDescent="0.2">
      <c r="G1083">
        <v>174</v>
      </c>
      <c r="H1083">
        <v>399</v>
      </c>
      <c r="I1083" s="6" t="s">
        <v>728</v>
      </c>
    </row>
    <row r="1084" spans="7:9" x14ac:dyDescent="0.2">
      <c r="G1084">
        <v>174</v>
      </c>
      <c r="H1084">
        <v>399</v>
      </c>
      <c r="I1084" s="6" t="s">
        <v>1905</v>
      </c>
    </row>
    <row r="1085" spans="7:9" x14ac:dyDescent="0.2">
      <c r="G1085">
        <v>175</v>
      </c>
      <c r="H1085">
        <v>252</v>
      </c>
      <c r="I1085" s="6" t="s">
        <v>1026</v>
      </c>
    </row>
    <row r="1086" spans="7:9" x14ac:dyDescent="0.2">
      <c r="G1086">
        <v>175</v>
      </c>
      <c r="H1086">
        <v>252</v>
      </c>
      <c r="I1086" s="6" t="s">
        <v>1906</v>
      </c>
    </row>
    <row r="1087" spans="7:9" x14ac:dyDescent="0.2">
      <c r="G1087">
        <v>175</v>
      </c>
      <c r="H1087">
        <v>252</v>
      </c>
      <c r="I1087" s="6" t="s">
        <v>1032</v>
      </c>
    </row>
    <row r="1088" spans="7:9" x14ac:dyDescent="0.2">
      <c r="G1088">
        <v>175</v>
      </c>
      <c r="H1088">
        <v>252</v>
      </c>
      <c r="I1088" s="6" t="s">
        <v>1034</v>
      </c>
    </row>
    <row r="1089" spans="7:9" x14ac:dyDescent="0.2">
      <c r="G1089">
        <v>175</v>
      </c>
      <c r="H1089">
        <v>252</v>
      </c>
      <c r="I1089" s="6" t="s">
        <v>1060</v>
      </c>
    </row>
    <row r="1090" spans="7:9" x14ac:dyDescent="0.2">
      <c r="G1090">
        <v>175</v>
      </c>
      <c r="H1090">
        <v>252</v>
      </c>
      <c r="I1090" s="6" t="s">
        <v>1907</v>
      </c>
    </row>
    <row r="1091" spans="7:9" x14ac:dyDescent="0.2">
      <c r="G1091">
        <v>175</v>
      </c>
      <c r="H1091">
        <v>252</v>
      </c>
      <c r="I1091" s="6" t="s">
        <v>1044</v>
      </c>
    </row>
    <row r="1092" spans="7:9" x14ac:dyDescent="0.2">
      <c r="G1092">
        <v>175</v>
      </c>
      <c r="H1092">
        <v>252</v>
      </c>
      <c r="I1092" s="6" t="s">
        <v>732</v>
      </c>
    </row>
    <row r="1093" spans="7:9" x14ac:dyDescent="0.2">
      <c r="G1093">
        <v>175</v>
      </c>
      <c r="H1093">
        <v>252</v>
      </c>
      <c r="I1093" s="6" t="s">
        <v>734</v>
      </c>
    </row>
    <row r="1094" spans="7:9" x14ac:dyDescent="0.2">
      <c r="G1094">
        <v>175</v>
      </c>
      <c r="H1094">
        <v>252</v>
      </c>
      <c r="I1094" s="6" t="s">
        <v>1908</v>
      </c>
    </row>
    <row r="1095" spans="7:9" x14ac:dyDescent="0.2">
      <c r="G1095">
        <v>175</v>
      </c>
      <c r="H1095">
        <v>252</v>
      </c>
      <c r="I1095" s="6" t="s">
        <v>1045</v>
      </c>
    </row>
    <row r="1096" spans="7:9" x14ac:dyDescent="0.2">
      <c r="G1096">
        <v>175</v>
      </c>
      <c r="H1096">
        <v>252</v>
      </c>
      <c r="I1096" s="6" t="s">
        <v>1910</v>
      </c>
    </row>
    <row r="1097" spans="7:9" x14ac:dyDescent="0.2">
      <c r="G1097">
        <v>175</v>
      </c>
      <c r="H1097">
        <v>252</v>
      </c>
      <c r="I1097" s="6" t="s">
        <v>1911</v>
      </c>
    </row>
    <row r="1098" spans="7:9" x14ac:dyDescent="0.2">
      <c r="G1098">
        <v>175</v>
      </c>
      <c r="H1098">
        <v>252</v>
      </c>
      <c r="I1098" s="6" t="s">
        <v>1048</v>
      </c>
    </row>
    <row r="1099" spans="7:9" x14ac:dyDescent="0.2">
      <c r="G1099">
        <v>175</v>
      </c>
      <c r="H1099">
        <v>252</v>
      </c>
      <c r="I1099" s="6" t="s">
        <v>1053</v>
      </c>
    </row>
    <row r="1100" spans="7:9" x14ac:dyDescent="0.2">
      <c r="G1100">
        <v>175</v>
      </c>
      <c r="H1100">
        <v>252</v>
      </c>
      <c r="I1100" s="6" t="s">
        <v>1912</v>
      </c>
    </row>
    <row r="1101" spans="7:9" x14ac:dyDescent="0.2">
      <c r="G1101">
        <v>175</v>
      </c>
      <c r="H1101">
        <v>252</v>
      </c>
      <c r="I1101" s="6" t="s">
        <v>1913</v>
      </c>
    </row>
    <row r="1102" spans="7:9" x14ac:dyDescent="0.2">
      <c r="G1102">
        <v>175</v>
      </c>
      <c r="H1102">
        <v>446</v>
      </c>
      <c r="I1102" s="6" t="s">
        <v>1914</v>
      </c>
    </row>
    <row r="1103" spans="7:9" x14ac:dyDescent="0.2">
      <c r="G1103">
        <v>175</v>
      </c>
      <c r="H1103">
        <v>446</v>
      </c>
      <c r="I1103" s="6" t="s">
        <v>1916</v>
      </c>
    </row>
    <row r="1104" spans="7:9" x14ac:dyDescent="0.2">
      <c r="G1104">
        <v>175</v>
      </c>
      <c r="H1104">
        <v>446</v>
      </c>
      <c r="I1104" s="6" t="s">
        <v>1917</v>
      </c>
    </row>
    <row r="1105" spans="7:9" x14ac:dyDescent="0.2">
      <c r="G1105">
        <v>175</v>
      </c>
      <c r="H1105">
        <v>446</v>
      </c>
      <c r="I1105" s="6" t="s">
        <v>1918</v>
      </c>
    </row>
    <row r="1106" spans="7:9" x14ac:dyDescent="0.2">
      <c r="G1106">
        <v>175</v>
      </c>
      <c r="H1106">
        <v>446</v>
      </c>
      <c r="I1106" s="6" t="s">
        <v>1058</v>
      </c>
    </row>
    <row r="1107" spans="7:9" x14ac:dyDescent="0.2">
      <c r="G1107">
        <v>175</v>
      </c>
      <c r="H1107">
        <v>446</v>
      </c>
      <c r="I1107" s="6" t="s">
        <v>1919</v>
      </c>
    </row>
    <row r="1108" spans="7:9" x14ac:dyDescent="0.2">
      <c r="G1108">
        <v>175</v>
      </c>
      <c r="H1108">
        <v>446</v>
      </c>
      <c r="I1108" s="6" t="s">
        <v>1026</v>
      </c>
    </row>
    <row r="1109" spans="7:9" x14ac:dyDescent="0.2">
      <c r="G1109">
        <v>175</v>
      </c>
      <c r="H1109">
        <v>446</v>
      </c>
      <c r="I1109" s="6" t="s">
        <v>1906</v>
      </c>
    </row>
    <row r="1110" spans="7:9" x14ac:dyDescent="0.2">
      <c r="G1110">
        <v>175</v>
      </c>
      <c r="H1110">
        <v>446</v>
      </c>
      <c r="I1110" s="6" t="s">
        <v>1028</v>
      </c>
    </row>
    <row r="1111" spans="7:9" x14ac:dyDescent="0.2">
      <c r="G1111">
        <v>175</v>
      </c>
      <c r="H1111">
        <v>446</v>
      </c>
      <c r="I1111" s="6" t="s">
        <v>1029</v>
      </c>
    </row>
    <row r="1112" spans="7:9" x14ac:dyDescent="0.2">
      <c r="G1112">
        <v>175</v>
      </c>
      <c r="H1112">
        <v>446</v>
      </c>
      <c r="I1112" s="6" t="s">
        <v>1030</v>
      </c>
    </row>
    <row r="1113" spans="7:9" x14ac:dyDescent="0.2">
      <c r="G1113">
        <v>175</v>
      </c>
      <c r="H1113">
        <v>446</v>
      </c>
      <c r="I1113" s="6" t="s">
        <v>1031</v>
      </c>
    </row>
    <row r="1114" spans="7:9" x14ac:dyDescent="0.2">
      <c r="G1114">
        <v>175</v>
      </c>
      <c r="H1114">
        <v>446</v>
      </c>
      <c r="I1114" s="6" t="s">
        <v>1032</v>
      </c>
    </row>
    <row r="1115" spans="7:9" x14ac:dyDescent="0.2">
      <c r="G1115">
        <v>175</v>
      </c>
      <c r="H1115">
        <v>446</v>
      </c>
      <c r="I1115" s="6" t="s">
        <v>1920</v>
      </c>
    </row>
    <row r="1116" spans="7:9" x14ac:dyDescent="0.2">
      <c r="G1116">
        <v>175</v>
      </c>
      <c r="H1116">
        <v>446</v>
      </c>
      <c r="I1116" s="6" t="s">
        <v>1921</v>
      </c>
    </row>
    <row r="1117" spans="7:9" x14ac:dyDescent="0.2">
      <c r="G1117">
        <v>175</v>
      </c>
      <c r="H1117">
        <v>446</v>
      </c>
      <c r="I1117" s="6" t="s">
        <v>1922</v>
      </c>
    </row>
    <row r="1118" spans="7:9" x14ac:dyDescent="0.2">
      <c r="G1118">
        <v>175</v>
      </c>
      <c r="H1118">
        <v>446</v>
      </c>
      <c r="I1118" s="6" t="s">
        <v>1034</v>
      </c>
    </row>
    <row r="1119" spans="7:9" x14ac:dyDescent="0.2">
      <c r="G1119">
        <v>175</v>
      </c>
      <c r="H1119">
        <v>446</v>
      </c>
      <c r="I1119" s="6" t="s">
        <v>1923</v>
      </c>
    </row>
    <row r="1120" spans="7:9" x14ac:dyDescent="0.2">
      <c r="G1120">
        <v>175</v>
      </c>
      <c r="H1120">
        <v>446</v>
      </c>
      <c r="I1120" s="6" t="s">
        <v>1924</v>
      </c>
    </row>
    <row r="1121" spans="7:9" x14ac:dyDescent="0.2">
      <c r="G1121">
        <v>175</v>
      </c>
      <c r="H1121">
        <v>446</v>
      </c>
      <c r="I1121" s="6" t="s">
        <v>1925</v>
      </c>
    </row>
    <row r="1122" spans="7:9" x14ac:dyDescent="0.2">
      <c r="G1122">
        <v>175</v>
      </c>
      <c r="H1122">
        <v>446</v>
      </c>
      <c r="I1122" s="6" t="s">
        <v>1036</v>
      </c>
    </row>
    <row r="1123" spans="7:9" x14ac:dyDescent="0.2">
      <c r="G1123">
        <v>175</v>
      </c>
      <c r="H1123">
        <v>446</v>
      </c>
      <c r="I1123" s="6" t="s">
        <v>1926</v>
      </c>
    </row>
    <row r="1124" spans="7:9" x14ac:dyDescent="0.2">
      <c r="G1124">
        <v>175</v>
      </c>
      <c r="H1124">
        <v>446</v>
      </c>
      <c r="I1124" s="6" t="s">
        <v>1928</v>
      </c>
    </row>
    <row r="1125" spans="7:9" x14ac:dyDescent="0.2">
      <c r="G1125">
        <v>175</v>
      </c>
      <c r="H1125">
        <v>446</v>
      </c>
      <c r="I1125" s="6" t="s">
        <v>1929</v>
      </c>
    </row>
    <row r="1126" spans="7:9" x14ac:dyDescent="0.2">
      <c r="G1126">
        <v>175</v>
      </c>
      <c r="H1126">
        <v>446</v>
      </c>
      <c r="I1126" s="6" t="s">
        <v>1931</v>
      </c>
    </row>
    <row r="1127" spans="7:9" x14ac:dyDescent="0.2">
      <c r="G1127">
        <v>175</v>
      </c>
      <c r="H1127">
        <v>446</v>
      </c>
      <c r="I1127" s="6" t="s">
        <v>1060</v>
      </c>
    </row>
    <row r="1128" spans="7:9" x14ac:dyDescent="0.2">
      <c r="G1128">
        <v>175</v>
      </c>
      <c r="H1128">
        <v>446</v>
      </c>
      <c r="I1128" s="6" t="s">
        <v>1907</v>
      </c>
    </row>
    <row r="1129" spans="7:9" x14ac:dyDescent="0.2">
      <c r="G1129">
        <v>175</v>
      </c>
      <c r="H1129">
        <v>446</v>
      </c>
      <c r="I1129" s="6" t="s">
        <v>1037</v>
      </c>
    </row>
    <row r="1130" spans="7:9" x14ac:dyDescent="0.2">
      <c r="G1130">
        <v>175</v>
      </c>
      <c r="H1130">
        <v>446</v>
      </c>
      <c r="I1130" s="6" t="s">
        <v>1039</v>
      </c>
    </row>
    <row r="1131" spans="7:9" x14ac:dyDescent="0.2">
      <c r="G1131">
        <v>175</v>
      </c>
      <c r="H1131">
        <v>446</v>
      </c>
      <c r="I1131" s="6" t="s">
        <v>1040</v>
      </c>
    </row>
    <row r="1132" spans="7:9" x14ac:dyDescent="0.2">
      <c r="G1132">
        <v>175</v>
      </c>
      <c r="H1132">
        <v>446</v>
      </c>
      <c r="I1132" s="6" t="s">
        <v>1041</v>
      </c>
    </row>
    <row r="1133" spans="7:9" x14ac:dyDescent="0.2">
      <c r="G1133">
        <v>175</v>
      </c>
      <c r="H1133">
        <v>446</v>
      </c>
      <c r="I1133" s="6" t="s">
        <v>1932</v>
      </c>
    </row>
    <row r="1134" spans="7:9" x14ac:dyDescent="0.2">
      <c r="G1134">
        <v>175</v>
      </c>
      <c r="H1134">
        <v>446</v>
      </c>
      <c r="I1134" s="6" t="s">
        <v>1042</v>
      </c>
    </row>
    <row r="1135" spans="7:9" x14ac:dyDescent="0.2">
      <c r="G1135">
        <v>175</v>
      </c>
      <c r="H1135">
        <v>446</v>
      </c>
      <c r="I1135" s="6" t="s">
        <v>1933</v>
      </c>
    </row>
    <row r="1136" spans="7:9" x14ac:dyDescent="0.2">
      <c r="G1136">
        <v>175</v>
      </c>
      <c r="H1136">
        <v>446</v>
      </c>
      <c r="I1136" s="6" t="s">
        <v>1934</v>
      </c>
    </row>
    <row r="1137" spans="7:9" x14ac:dyDescent="0.2">
      <c r="G1137">
        <v>175</v>
      </c>
      <c r="H1137">
        <v>446</v>
      </c>
      <c r="I1137" s="6" t="s">
        <v>1044</v>
      </c>
    </row>
    <row r="1138" spans="7:9" x14ac:dyDescent="0.2">
      <c r="G1138">
        <v>175</v>
      </c>
      <c r="H1138">
        <v>446</v>
      </c>
      <c r="I1138" s="6" t="s">
        <v>732</v>
      </c>
    </row>
    <row r="1139" spans="7:9" x14ac:dyDescent="0.2">
      <c r="G1139">
        <v>175</v>
      </c>
      <c r="H1139">
        <v>446</v>
      </c>
      <c r="I1139" s="6" t="s">
        <v>734</v>
      </c>
    </row>
    <row r="1140" spans="7:9" x14ac:dyDescent="0.2">
      <c r="G1140">
        <v>175</v>
      </c>
      <c r="H1140">
        <v>446</v>
      </c>
      <c r="I1140" s="6" t="s">
        <v>1045</v>
      </c>
    </row>
    <row r="1141" spans="7:9" x14ac:dyDescent="0.2">
      <c r="G1141">
        <v>175</v>
      </c>
      <c r="H1141">
        <v>446</v>
      </c>
      <c r="I1141" s="6" t="s">
        <v>1047</v>
      </c>
    </row>
    <row r="1142" spans="7:9" x14ac:dyDescent="0.2">
      <c r="G1142">
        <v>175</v>
      </c>
      <c r="H1142">
        <v>446</v>
      </c>
      <c r="I1142" s="6" t="s">
        <v>1911</v>
      </c>
    </row>
    <row r="1143" spans="7:9" x14ac:dyDescent="0.2">
      <c r="G1143">
        <v>175</v>
      </c>
      <c r="H1143">
        <v>446</v>
      </c>
      <c r="I1143" s="6" t="s">
        <v>1048</v>
      </c>
    </row>
    <row r="1144" spans="7:9" x14ac:dyDescent="0.2">
      <c r="G1144">
        <v>175</v>
      </c>
      <c r="H1144">
        <v>446</v>
      </c>
      <c r="I1144" s="6" t="s">
        <v>1049</v>
      </c>
    </row>
    <row r="1145" spans="7:9" x14ac:dyDescent="0.2">
      <c r="G1145">
        <v>175</v>
      </c>
      <c r="H1145">
        <v>446</v>
      </c>
      <c r="I1145" s="6" t="s">
        <v>1050</v>
      </c>
    </row>
    <row r="1146" spans="7:9" x14ac:dyDescent="0.2">
      <c r="G1146">
        <v>175</v>
      </c>
      <c r="H1146">
        <v>446</v>
      </c>
      <c r="I1146" s="6" t="s">
        <v>1051</v>
      </c>
    </row>
    <row r="1147" spans="7:9" x14ac:dyDescent="0.2">
      <c r="G1147">
        <v>175</v>
      </c>
      <c r="H1147">
        <v>446</v>
      </c>
      <c r="I1147" s="6" t="s">
        <v>1052</v>
      </c>
    </row>
    <row r="1148" spans="7:9" x14ac:dyDescent="0.2">
      <c r="G1148">
        <v>175</v>
      </c>
      <c r="H1148">
        <v>446</v>
      </c>
      <c r="I1148" s="6" t="s">
        <v>1053</v>
      </c>
    </row>
    <row r="1149" spans="7:9" x14ac:dyDescent="0.2">
      <c r="G1149">
        <v>175</v>
      </c>
      <c r="H1149">
        <v>446</v>
      </c>
      <c r="I1149" s="6" t="s">
        <v>1935</v>
      </c>
    </row>
    <row r="1150" spans="7:9" x14ac:dyDescent="0.2">
      <c r="G1150">
        <v>175</v>
      </c>
      <c r="H1150">
        <v>446</v>
      </c>
      <c r="I1150" s="6" t="s">
        <v>1936</v>
      </c>
    </row>
    <row r="1151" spans="7:9" x14ac:dyDescent="0.2">
      <c r="G1151">
        <v>175</v>
      </c>
      <c r="H1151">
        <v>446</v>
      </c>
      <c r="I1151" s="6" t="s">
        <v>1937</v>
      </c>
    </row>
    <row r="1152" spans="7:9" x14ac:dyDescent="0.2">
      <c r="G1152">
        <v>175</v>
      </c>
      <c r="H1152">
        <v>446</v>
      </c>
      <c r="I1152" s="6" t="s">
        <v>1054</v>
      </c>
    </row>
    <row r="1153" spans="7:9" x14ac:dyDescent="0.2">
      <c r="G1153">
        <v>175</v>
      </c>
      <c r="H1153">
        <v>446</v>
      </c>
      <c r="I1153" s="6" t="s">
        <v>1912</v>
      </c>
    </row>
    <row r="1154" spans="7:9" x14ac:dyDescent="0.2">
      <c r="G1154">
        <v>175</v>
      </c>
      <c r="H1154">
        <v>446</v>
      </c>
      <c r="I1154" s="6" t="s">
        <v>1913</v>
      </c>
    </row>
    <row r="1155" spans="7:9" x14ac:dyDescent="0.2">
      <c r="G1155">
        <v>175</v>
      </c>
      <c r="H1155">
        <v>446</v>
      </c>
      <c r="I1155" s="6" t="s">
        <v>1055</v>
      </c>
    </row>
    <row r="1156" spans="7:9" x14ac:dyDescent="0.2">
      <c r="G1156">
        <v>175</v>
      </c>
      <c r="H1156">
        <v>446</v>
      </c>
      <c r="I1156" s="6" t="s">
        <v>1057</v>
      </c>
    </row>
    <row r="1157" spans="7:9" x14ac:dyDescent="0.2">
      <c r="G1157">
        <v>175</v>
      </c>
      <c r="H1157">
        <v>446</v>
      </c>
      <c r="I1157" s="6" t="s">
        <v>1938</v>
      </c>
    </row>
    <row r="1158" spans="7:9" x14ac:dyDescent="0.2">
      <c r="G1158">
        <v>175</v>
      </c>
      <c r="H1158">
        <v>446</v>
      </c>
      <c r="I1158" s="6" t="s">
        <v>1939</v>
      </c>
    </row>
    <row r="1159" spans="7:9" x14ac:dyDescent="0.2">
      <c r="G1159">
        <v>175</v>
      </c>
      <c r="H1159">
        <v>524</v>
      </c>
      <c r="I1159" s="6" t="s">
        <v>1026</v>
      </c>
    </row>
    <row r="1160" spans="7:9" x14ac:dyDescent="0.2">
      <c r="G1160">
        <v>175</v>
      </c>
      <c r="H1160">
        <v>524</v>
      </c>
      <c r="I1160" s="6" t="s">
        <v>1906</v>
      </c>
    </row>
    <row r="1161" spans="7:9" x14ac:dyDescent="0.2">
      <c r="G1161">
        <v>175</v>
      </c>
      <c r="H1161">
        <v>524</v>
      </c>
      <c r="I1161" s="6" t="s">
        <v>1034</v>
      </c>
    </row>
    <row r="1162" spans="7:9" x14ac:dyDescent="0.2">
      <c r="G1162">
        <v>175</v>
      </c>
      <c r="H1162">
        <v>524</v>
      </c>
      <c r="I1162" s="6" t="s">
        <v>1060</v>
      </c>
    </row>
    <row r="1163" spans="7:9" x14ac:dyDescent="0.2">
      <c r="G1163">
        <v>175</v>
      </c>
      <c r="H1163">
        <v>524</v>
      </c>
      <c r="I1163" s="6" t="s">
        <v>1907</v>
      </c>
    </row>
    <row r="1164" spans="7:9" x14ac:dyDescent="0.2">
      <c r="G1164">
        <v>175</v>
      </c>
      <c r="H1164">
        <v>524</v>
      </c>
      <c r="I1164" s="6" t="s">
        <v>732</v>
      </c>
    </row>
    <row r="1165" spans="7:9" x14ac:dyDescent="0.2">
      <c r="G1165">
        <v>175</v>
      </c>
      <c r="H1165">
        <v>524</v>
      </c>
      <c r="I1165" s="6" t="s">
        <v>734</v>
      </c>
    </row>
    <row r="1166" spans="7:9" x14ac:dyDescent="0.2">
      <c r="G1166">
        <v>175</v>
      </c>
      <c r="H1166">
        <v>524</v>
      </c>
      <c r="I1166" s="6" t="s">
        <v>1045</v>
      </c>
    </row>
    <row r="1167" spans="7:9" x14ac:dyDescent="0.2">
      <c r="G1167">
        <v>175</v>
      </c>
      <c r="H1167">
        <v>524</v>
      </c>
      <c r="I1167" s="6" t="s">
        <v>1331</v>
      </c>
    </row>
    <row r="1168" spans="7:9" x14ac:dyDescent="0.2">
      <c r="G1168">
        <v>175</v>
      </c>
      <c r="H1168">
        <v>524</v>
      </c>
      <c r="I1168" s="6" t="s">
        <v>1332</v>
      </c>
    </row>
    <row r="1169" spans="7:9" x14ac:dyDescent="0.2">
      <c r="G1169">
        <v>175</v>
      </c>
      <c r="H1169">
        <v>524</v>
      </c>
      <c r="I1169" s="6" t="s">
        <v>1333</v>
      </c>
    </row>
    <row r="1170" spans="7:9" x14ac:dyDescent="0.2">
      <c r="G1170">
        <v>175</v>
      </c>
      <c r="H1170">
        <v>524</v>
      </c>
      <c r="I1170" s="6" t="s">
        <v>1334</v>
      </c>
    </row>
    <row r="1171" spans="7:9" x14ac:dyDescent="0.2">
      <c r="G1171">
        <v>175</v>
      </c>
      <c r="H1171">
        <v>524</v>
      </c>
      <c r="I1171" s="6" t="s">
        <v>1048</v>
      </c>
    </row>
    <row r="1172" spans="7:9" x14ac:dyDescent="0.2">
      <c r="G1172">
        <v>175</v>
      </c>
      <c r="H1172">
        <v>524</v>
      </c>
      <c r="I1172" s="6" t="s">
        <v>1053</v>
      </c>
    </row>
    <row r="1173" spans="7:9" x14ac:dyDescent="0.2">
      <c r="G1173">
        <v>175</v>
      </c>
      <c r="H1173">
        <v>524</v>
      </c>
      <c r="I1173" s="6" t="s">
        <v>1406</v>
      </c>
    </row>
    <row r="1174" spans="7:9" x14ac:dyDescent="0.2">
      <c r="G1174">
        <v>175</v>
      </c>
      <c r="H1174">
        <v>524</v>
      </c>
      <c r="I1174" s="6" t="s">
        <v>1335</v>
      </c>
    </row>
    <row r="1175" spans="7:9" x14ac:dyDescent="0.2">
      <c r="G1175">
        <v>175</v>
      </c>
      <c r="H1175">
        <v>565</v>
      </c>
      <c r="I1175" s="6" t="s">
        <v>1402</v>
      </c>
    </row>
    <row r="1176" spans="7:9" x14ac:dyDescent="0.2">
      <c r="G1176">
        <v>175</v>
      </c>
      <c r="H1176">
        <v>565</v>
      </c>
      <c r="I1176" s="6" t="s">
        <v>1406</v>
      </c>
    </row>
    <row r="1177" spans="7:9" x14ac:dyDescent="0.2">
      <c r="G1177">
        <v>175</v>
      </c>
      <c r="H1177">
        <v>565</v>
      </c>
      <c r="I1177" s="6" t="s">
        <v>1335</v>
      </c>
    </row>
    <row r="1178" spans="7:9" x14ac:dyDescent="0.2">
      <c r="G1178">
        <v>175</v>
      </c>
      <c r="H1178">
        <v>565</v>
      </c>
      <c r="I1178" s="6" t="s">
        <v>1940</v>
      </c>
    </row>
    <row r="1179" spans="7:9" x14ac:dyDescent="0.2">
      <c r="G1179">
        <v>175</v>
      </c>
      <c r="H1179">
        <v>565</v>
      </c>
      <c r="I1179" s="6" t="s">
        <v>1941</v>
      </c>
    </row>
    <row r="1180" spans="7:9" x14ac:dyDescent="0.2">
      <c r="G1180">
        <v>175</v>
      </c>
      <c r="H1180">
        <v>565</v>
      </c>
      <c r="I1180" s="6" t="s">
        <v>1404</v>
      </c>
    </row>
    <row r="1181" spans="7:9" x14ac:dyDescent="0.2">
      <c r="G1181">
        <v>175</v>
      </c>
      <c r="H1181">
        <v>565</v>
      </c>
      <c r="I1181" s="6" t="s">
        <v>1942</v>
      </c>
    </row>
    <row r="1182" spans="7:9" x14ac:dyDescent="0.2">
      <c r="G1182">
        <v>179</v>
      </c>
      <c r="H1182">
        <v>310</v>
      </c>
      <c r="I1182" s="6" t="s">
        <v>841</v>
      </c>
    </row>
    <row r="1183" spans="7:9" x14ac:dyDescent="0.2">
      <c r="G1183">
        <v>182</v>
      </c>
      <c r="H1183">
        <v>268</v>
      </c>
      <c r="I1183" s="6" t="s">
        <v>737</v>
      </c>
    </row>
    <row r="1184" spans="7:9" x14ac:dyDescent="0.2">
      <c r="G1184">
        <v>192</v>
      </c>
      <c r="H1184">
        <v>306</v>
      </c>
      <c r="I1184" s="6" t="s">
        <v>834</v>
      </c>
    </row>
    <row r="1185" spans="7:9" x14ac:dyDescent="0.2">
      <c r="G1185">
        <v>192</v>
      </c>
      <c r="H1185">
        <v>306</v>
      </c>
      <c r="I1185" s="6" t="s">
        <v>1943</v>
      </c>
    </row>
    <row r="1186" spans="7:9" x14ac:dyDescent="0.2">
      <c r="G1186">
        <v>192</v>
      </c>
      <c r="H1186">
        <v>306</v>
      </c>
      <c r="I1186" s="6" t="s">
        <v>836</v>
      </c>
    </row>
    <row r="1187" spans="7:9" x14ac:dyDescent="0.2">
      <c r="G1187">
        <v>192</v>
      </c>
      <c r="H1187">
        <v>306</v>
      </c>
      <c r="I1187" s="6" t="s">
        <v>838</v>
      </c>
    </row>
    <row r="1188" spans="7:9" x14ac:dyDescent="0.2">
      <c r="G1188">
        <v>197</v>
      </c>
      <c r="H1188">
        <v>312</v>
      </c>
      <c r="I1188" s="6" t="s">
        <v>861</v>
      </c>
    </row>
    <row r="1189" spans="7:9" x14ac:dyDescent="0.2">
      <c r="G1189">
        <v>197</v>
      </c>
      <c r="H1189">
        <v>312</v>
      </c>
      <c r="I1189" s="6" t="s">
        <v>865</v>
      </c>
    </row>
    <row r="1190" spans="7:9" x14ac:dyDescent="0.2">
      <c r="G1190">
        <v>197</v>
      </c>
      <c r="H1190">
        <v>312</v>
      </c>
      <c r="I1190" s="6" t="s">
        <v>1946</v>
      </c>
    </row>
    <row r="1191" spans="7:9" x14ac:dyDescent="0.2">
      <c r="G1191">
        <v>197</v>
      </c>
      <c r="H1191">
        <v>312</v>
      </c>
      <c r="I1191" s="6" t="s">
        <v>1947</v>
      </c>
    </row>
    <row r="1192" spans="7:9" x14ac:dyDescent="0.2">
      <c r="G1192">
        <v>197</v>
      </c>
      <c r="H1192">
        <v>312</v>
      </c>
      <c r="I1192" s="6" t="s">
        <v>1948</v>
      </c>
    </row>
    <row r="1193" spans="7:9" x14ac:dyDescent="0.2">
      <c r="G1193">
        <v>197</v>
      </c>
      <c r="H1193">
        <v>312</v>
      </c>
      <c r="I1193" s="6" t="s">
        <v>2634</v>
      </c>
    </row>
    <row r="1194" spans="7:9" x14ac:dyDescent="0.2">
      <c r="G1194">
        <v>197</v>
      </c>
      <c r="H1194">
        <v>312</v>
      </c>
      <c r="I1194" s="6" t="s">
        <v>1949</v>
      </c>
    </row>
    <row r="1195" spans="7:9" x14ac:dyDescent="0.2">
      <c r="G1195">
        <v>197</v>
      </c>
      <c r="H1195">
        <v>312</v>
      </c>
      <c r="I1195" s="6" t="s">
        <v>1950</v>
      </c>
    </row>
    <row r="1196" spans="7:9" x14ac:dyDescent="0.2">
      <c r="G1196">
        <v>197</v>
      </c>
      <c r="H1196">
        <v>312</v>
      </c>
      <c r="I1196" s="6" t="s">
        <v>843</v>
      </c>
    </row>
    <row r="1197" spans="7:9" x14ac:dyDescent="0.2">
      <c r="G1197">
        <v>197</v>
      </c>
      <c r="H1197">
        <v>312</v>
      </c>
      <c r="I1197" s="6" t="s">
        <v>845</v>
      </c>
    </row>
    <row r="1198" spans="7:9" x14ac:dyDescent="0.2">
      <c r="G1198">
        <v>197</v>
      </c>
      <c r="H1198">
        <v>312</v>
      </c>
      <c r="I1198" s="6" t="s">
        <v>1951</v>
      </c>
    </row>
    <row r="1199" spans="7:9" x14ac:dyDescent="0.2">
      <c r="G1199">
        <v>197</v>
      </c>
      <c r="H1199">
        <v>312</v>
      </c>
      <c r="I1199" s="6" t="s">
        <v>1952</v>
      </c>
    </row>
    <row r="1200" spans="7:9" x14ac:dyDescent="0.2">
      <c r="G1200">
        <v>197</v>
      </c>
      <c r="H1200">
        <v>312</v>
      </c>
      <c r="I1200" s="6" t="s">
        <v>1953</v>
      </c>
    </row>
    <row r="1201" spans="7:9" x14ac:dyDescent="0.2">
      <c r="G1201">
        <v>197</v>
      </c>
      <c r="H1201">
        <v>312</v>
      </c>
      <c r="I1201" s="6" t="s">
        <v>1954</v>
      </c>
    </row>
    <row r="1202" spans="7:9" x14ac:dyDescent="0.2">
      <c r="G1202">
        <v>197</v>
      </c>
      <c r="H1202">
        <v>312</v>
      </c>
      <c r="I1202" s="6" t="s">
        <v>757</v>
      </c>
    </row>
    <row r="1203" spans="7:9" x14ac:dyDescent="0.2">
      <c r="G1203">
        <v>197</v>
      </c>
      <c r="H1203">
        <v>312</v>
      </c>
      <c r="I1203" s="6" t="s">
        <v>846</v>
      </c>
    </row>
    <row r="1204" spans="7:9" x14ac:dyDescent="0.2">
      <c r="G1204">
        <v>197</v>
      </c>
      <c r="H1204">
        <v>312</v>
      </c>
      <c r="I1204" s="6" t="s">
        <v>1955</v>
      </c>
    </row>
    <row r="1205" spans="7:9" x14ac:dyDescent="0.2">
      <c r="G1205">
        <v>197</v>
      </c>
      <c r="H1205">
        <v>312</v>
      </c>
      <c r="I1205" s="6" t="s">
        <v>847</v>
      </c>
    </row>
    <row r="1206" spans="7:9" x14ac:dyDescent="0.2">
      <c r="G1206">
        <v>197</v>
      </c>
      <c r="H1206">
        <v>312</v>
      </c>
      <c r="I1206" s="6" t="s">
        <v>1956</v>
      </c>
    </row>
    <row r="1207" spans="7:9" x14ac:dyDescent="0.2">
      <c r="G1207">
        <v>197</v>
      </c>
      <c r="H1207">
        <v>312</v>
      </c>
      <c r="I1207" s="6" t="s">
        <v>863</v>
      </c>
    </row>
    <row r="1208" spans="7:9" x14ac:dyDescent="0.2">
      <c r="G1208">
        <v>197</v>
      </c>
      <c r="H1208">
        <v>312</v>
      </c>
      <c r="I1208" s="6" t="s">
        <v>848</v>
      </c>
    </row>
    <row r="1209" spans="7:9" x14ac:dyDescent="0.2">
      <c r="G1209">
        <v>197</v>
      </c>
      <c r="H1209">
        <v>312</v>
      </c>
      <c r="I1209" s="6" t="s">
        <v>849</v>
      </c>
    </row>
    <row r="1210" spans="7:9" x14ac:dyDescent="0.2">
      <c r="G1210">
        <v>197</v>
      </c>
      <c r="H1210">
        <v>312</v>
      </c>
      <c r="I1210" s="6" t="s">
        <v>1957</v>
      </c>
    </row>
    <row r="1211" spans="7:9" x14ac:dyDescent="0.2">
      <c r="G1211">
        <v>197</v>
      </c>
      <c r="H1211">
        <v>312</v>
      </c>
      <c r="I1211" s="6" t="s">
        <v>850</v>
      </c>
    </row>
    <row r="1212" spans="7:9" x14ac:dyDescent="0.2">
      <c r="G1212">
        <v>197</v>
      </c>
      <c r="H1212">
        <v>312</v>
      </c>
      <c r="I1212" s="6" t="s">
        <v>1958</v>
      </c>
    </row>
    <row r="1213" spans="7:9" x14ac:dyDescent="0.2">
      <c r="G1213">
        <v>197</v>
      </c>
      <c r="H1213">
        <v>312</v>
      </c>
      <c r="I1213" s="6" t="s">
        <v>1959</v>
      </c>
    </row>
    <row r="1214" spans="7:9" x14ac:dyDescent="0.2">
      <c r="G1214">
        <v>197</v>
      </c>
      <c r="H1214">
        <v>312</v>
      </c>
      <c r="I1214" s="6" t="s">
        <v>851</v>
      </c>
    </row>
    <row r="1215" spans="7:9" x14ac:dyDescent="0.2">
      <c r="G1215">
        <v>197</v>
      </c>
      <c r="H1215">
        <v>312</v>
      </c>
      <c r="I1215" s="6" t="s">
        <v>1960</v>
      </c>
    </row>
    <row r="1216" spans="7:9" x14ac:dyDescent="0.2">
      <c r="G1216">
        <v>197</v>
      </c>
      <c r="H1216">
        <v>312</v>
      </c>
      <c r="I1216" s="6" t="s">
        <v>866</v>
      </c>
    </row>
    <row r="1217" spans="7:9" x14ac:dyDescent="0.2">
      <c r="G1217">
        <v>197</v>
      </c>
      <c r="H1217">
        <v>312</v>
      </c>
      <c r="I1217" s="6" t="s">
        <v>852</v>
      </c>
    </row>
    <row r="1218" spans="7:9" x14ac:dyDescent="0.2">
      <c r="G1218">
        <v>197</v>
      </c>
      <c r="H1218">
        <v>312</v>
      </c>
      <c r="I1218" s="6" t="s">
        <v>1961</v>
      </c>
    </row>
    <row r="1219" spans="7:9" x14ac:dyDescent="0.2">
      <c r="G1219">
        <v>197</v>
      </c>
      <c r="H1219">
        <v>312</v>
      </c>
      <c r="I1219" s="6" t="s">
        <v>853</v>
      </c>
    </row>
    <row r="1220" spans="7:9" x14ac:dyDescent="0.2">
      <c r="G1220">
        <v>197</v>
      </c>
      <c r="H1220">
        <v>312</v>
      </c>
      <c r="I1220" s="6" t="s">
        <v>1962</v>
      </c>
    </row>
    <row r="1221" spans="7:9" x14ac:dyDescent="0.2">
      <c r="G1221">
        <v>197</v>
      </c>
      <c r="H1221">
        <v>312</v>
      </c>
      <c r="I1221" s="6" t="s">
        <v>855</v>
      </c>
    </row>
    <row r="1222" spans="7:9" x14ac:dyDescent="0.2">
      <c r="G1222">
        <v>197</v>
      </c>
      <c r="H1222">
        <v>312</v>
      </c>
      <c r="I1222" s="6" t="s">
        <v>1963</v>
      </c>
    </row>
    <row r="1223" spans="7:9" x14ac:dyDescent="0.2">
      <c r="G1223">
        <v>197</v>
      </c>
      <c r="H1223">
        <v>312</v>
      </c>
      <c r="I1223" s="6" t="s">
        <v>856</v>
      </c>
    </row>
    <row r="1224" spans="7:9" x14ac:dyDescent="0.2">
      <c r="G1224">
        <v>197</v>
      </c>
      <c r="H1224">
        <v>312</v>
      </c>
      <c r="I1224" s="6" t="s">
        <v>1964</v>
      </c>
    </row>
    <row r="1225" spans="7:9" x14ac:dyDescent="0.2">
      <c r="G1225">
        <v>197</v>
      </c>
      <c r="H1225">
        <v>312</v>
      </c>
      <c r="I1225" s="6" t="s">
        <v>857</v>
      </c>
    </row>
    <row r="1226" spans="7:9" x14ac:dyDescent="0.2">
      <c r="G1226">
        <v>197</v>
      </c>
      <c r="H1226">
        <v>312</v>
      </c>
      <c r="I1226" s="6" t="s">
        <v>857</v>
      </c>
    </row>
    <row r="1227" spans="7:9" x14ac:dyDescent="0.2">
      <c r="G1227">
        <v>197</v>
      </c>
      <c r="H1227">
        <v>312</v>
      </c>
      <c r="I1227" s="6" t="s">
        <v>2635</v>
      </c>
    </row>
    <row r="1228" spans="7:9" x14ac:dyDescent="0.2">
      <c r="G1228">
        <v>197</v>
      </c>
      <c r="H1228">
        <v>312</v>
      </c>
      <c r="I1228" s="6" t="s">
        <v>1965</v>
      </c>
    </row>
    <row r="1229" spans="7:9" x14ac:dyDescent="0.2">
      <c r="G1229">
        <v>197</v>
      </c>
      <c r="H1229">
        <v>312</v>
      </c>
      <c r="I1229" s="6" t="s">
        <v>1965</v>
      </c>
    </row>
    <row r="1230" spans="7:9" x14ac:dyDescent="0.2">
      <c r="G1230">
        <v>197</v>
      </c>
      <c r="H1230">
        <v>312</v>
      </c>
      <c r="I1230" s="6" t="s">
        <v>2636</v>
      </c>
    </row>
    <row r="1231" spans="7:9" x14ac:dyDescent="0.2">
      <c r="G1231">
        <v>197</v>
      </c>
      <c r="H1231">
        <v>312</v>
      </c>
      <c r="I1231" s="6" t="s">
        <v>859</v>
      </c>
    </row>
    <row r="1232" spans="7:9" x14ac:dyDescent="0.2">
      <c r="G1232">
        <v>197</v>
      </c>
      <c r="H1232">
        <v>312</v>
      </c>
      <c r="I1232" s="6" t="s">
        <v>859</v>
      </c>
    </row>
    <row r="1233" spans="7:9" x14ac:dyDescent="0.2">
      <c r="G1233">
        <v>197</v>
      </c>
      <c r="H1233">
        <v>313</v>
      </c>
      <c r="I1233" s="6" t="s">
        <v>861</v>
      </c>
    </row>
    <row r="1234" spans="7:9" x14ac:dyDescent="0.2">
      <c r="G1234">
        <v>197</v>
      </c>
      <c r="H1234">
        <v>313</v>
      </c>
      <c r="I1234" s="6" t="s">
        <v>2637</v>
      </c>
    </row>
    <row r="1235" spans="7:9" x14ac:dyDescent="0.2">
      <c r="G1235">
        <v>197</v>
      </c>
      <c r="H1235">
        <v>313</v>
      </c>
      <c r="I1235" s="6" t="s">
        <v>2638</v>
      </c>
    </row>
    <row r="1236" spans="7:9" x14ac:dyDescent="0.2">
      <c r="G1236">
        <v>197</v>
      </c>
      <c r="H1236">
        <v>313</v>
      </c>
      <c r="I1236" s="6" t="s">
        <v>2639</v>
      </c>
    </row>
    <row r="1237" spans="7:9" x14ac:dyDescent="0.2">
      <c r="G1237">
        <v>197</v>
      </c>
      <c r="H1237">
        <v>313</v>
      </c>
      <c r="I1237" s="6" t="s">
        <v>2640</v>
      </c>
    </row>
    <row r="1238" spans="7:9" x14ac:dyDescent="0.2">
      <c r="G1238">
        <v>197</v>
      </c>
      <c r="H1238">
        <v>313</v>
      </c>
      <c r="I1238" s="6" t="s">
        <v>865</v>
      </c>
    </row>
    <row r="1239" spans="7:9" x14ac:dyDescent="0.2">
      <c r="G1239">
        <v>197</v>
      </c>
      <c r="H1239">
        <v>313</v>
      </c>
      <c r="I1239" s="6" t="s">
        <v>1947</v>
      </c>
    </row>
    <row r="1240" spans="7:9" x14ac:dyDescent="0.2">
      <c r="G1240">
        <v>197</v>
      </c>
      <c r="H1240">
        <v>313</v>
      </c>
      <c r="I1240" s="6" t="s">
        <v>1948</v>
      </c>
    </row>
    <row r="1241" spans="7:9" x14ac:dyDescent="0.2">
      <c r="G1241">
        <v>197</v>
      </c>
      <c r="H1241">
        <v>313</v>
      </c>
      <c r="I1241" s="6" t="s">
        <v>1950</v>
      </c>
    </row>
    <row r="1242" spans="7:9" x14ac:dyDescent="0.2">
      <c r="G1242">
        <v>197</v>
      </c>
      <c r="H1242">
        <v>313</v>
      </c>
      <c r="I1242" s="6" t="s">
        <v>843</v>
      </c>
    </row>
    <row r="1243" spans="7:9" x14ac:dyDescent="0.2">
      <c r="G1243">
        <v>197</v>
      </c>
      <c r="H1243">
        <v>313</v>
      </c>
      <c r="I1243" s="6" t="s">
        <v>1952</v>
      </c>
    </row>
    <row r="1244" spans="7:9" x14ac:dyDescent="0.2">
      <c r="G1244">
        <v>197</v>
      </c>
      <c r="H1244">
        <v>313</v>
      </c>
      <c r="I1244" s="6" t="s">
        <v>1954</v>
      </c>
    </row>
    <row r="1245" spans="7:9" x14ac:dyDescent="0.2">
      <c r="G1245">
        <v>197</v>
      </c>
      <c r="H1245">
        <v>313</v>
      </c>
      <c r="I1245" s="6" t="s">
        <v>757</v>
      </c>
    </row>
    <row r="1246" spans="7:9" x14ac:dyDescent="0.2">
      <c r="G1246">
        <v>197</v>
      </c>
      <c r="H1246">
        <v>313</v>
      </c>
      <c r="I1246" s="6" t="s">
        <v>1955</v>
      </c>
    </row>
    <row r="1247" spans="7:9" x14ac:dyDescent="0.2">
      <c r="G1247">
        <v>197</v>
      </c>
      <c r="H1247">
        <v>313</v>
      </c>
      <c r="I1247" s="6" t="s">
        <v>1956</v>
      </c>
    </row>
    <row r="1248" spans="7:9" x14ac:dyDescent="0.2">
      <c r="G1248">
        <v>197</v>
      </c>
      <c r="H1248">
        <v>313</v>
      </c>
      <c r="I1248" s="6" t="s">
        <v>863</v>
      </c>
    </row>
    <row r="1249" spans="7:9" x14ac:dyDescent="0.2">
      <c r="G1249">
        <v>197</v>
      </c>
      <c r="H1249">
        <v>313</v>
      </c>
      <c r="I1249" s="6" t="s">
        <v>848</v>
      </c>
    </row>
    <row r="1250" spans="7:9" x14ac:dyDescent="0.2">
      <c r="G1250">
        <v>197</v>
      </c>
      <c r="H1250">
        <v>313</v>
      </c>
      <c r="I1250" s="6" t="s">
        <v>1958</v>
      </c>
    </row>
    <row r="1251" spans="7:9" x14ac:dyDescent="0.2">
      <c r="G1251">
        <v>197</v>
      </c>
      <c r="H1251">
        <v>313</v>
      </c>
      <c r="I1251" s="6" t="s">
        <v>1959</v>
      </c>
    </row>
    <row r="1252" spans="7:9" x14ac:dyDescent="0.2">
      <c r="G1252">
        <v>197</v>
      </c>
      <c r="H1252">
        <v>313</v>
      </c>
      <c r="I1252" s="6" t="s">
        <v>1960</v>
      </c>
    </row>
    <row r="1253" spans="7:9" x14ac:dyDescent="0.2">
      <c r="G1253">
        <v>197</v>
      </c>
      <c r="H1253">
        <v>313</v>
      </c>
      <c r="I1253" s="6" t="s">
        <v>866</v>
      </c>
    </row>
    <row r="1254" spans="7:9" x14ac:dyDescent="0.2">
      <c r="G1254">
        <v>197</v>
      </c>
      <c r="H1254">
        <v>313</v>
      </c>
      <c r="I1254" s="6" t="s">
        <v>853</v>
      </c>
    </row>
    <row r="1255" spans="7:9" x14ac:dyDescent="0.2">
      <c r="G1255">
        <v>197</v>
      </c>
      <c r="H1255">
        <v>313</v>
      </c>
      <c r="I1255" s="6" t="s">
        <v>1962</v>
      </c>
    </row>
    <row r="1256" spans="7:9" x14ac:dyDescent="0.2">
      <c r="G1256">
        <v>197</v>
      </c>
      <c r="H1256">
        <v>313</v>
      </c>
      <c r="I1256" s="6" t="s">
        <v>1963</v>
      </c>
    </row>
    <row r="1257" spans="7:9" x14ac:dyDescent="0.2">
      <c r="G1257">
        <v>197</v>
      </c>
      <c r="H1257">
        <v>313</v>
      </c>
      <c r="I1257" s="6" t="s">
        <v>857</v>
      </c>
    </row>
    <row r="1258" spans="7:9" x14ac:dyDescent="0.2">
      <c r="G1258">
        <v>197</v>
      </c>
      <c r="H1258">
        <v>314</v>
      </c>
      <c r="I1258" s="6" t="s">
        <v>861</v>
      </c>
    </row>
    <row r="1259" spans="7:9" x14ac:dyDescent="0.2">
      <c r="G1259">
        <v>197</v>
      </c>
      <c r="H1259">
        <v>314</v>
      </c>
      <c r="I1259" s="6" t="s">
        <v>865</v>
      </c>
    </row>
    <row r="1260" spans="7:9" x14ac:dyDescent="0.2">
      <c r="G1260">
        <v>197</v>
      </c>
      <c r="H1260">
        <v>314</v>
      </c>
      <c r="I1260" s="6" t="s">
        <v>1947</v>
      </c>
    </row>
    <row r="1261" spans="7:9" x14ac:dyDescent="0.2">
      <c r="G1261">
        <v>197</v>
      </c>
      <c r="H1261">
        <v>314</v>
      </c>
      <c r="I1261" s="6" t="s">
        <v>1948</v>
      </c>
    </row>
    <row r="1262" spans="7:9" x14ac:dyDescent="0.2">
      <c r="G1262">
        <v>197</v>
      </c>
      <c r="H1262">
        <v>314</v>
      </c>
      <c r="I1262" s="6" t="s">
        <v>1950</v>
      </c>
    </row>
    <row r="1263" spans="7:9" x14ac:dyDescent="0.2">
      <c r="G1263">
        <v>197</v>
      </c>
      <c r="H1263">
        <v>314</v>
      </c>
      <c r="I1263" s="6" t="s">
        <v>843</v>
      </c>
    </row>
    <row r="1264" spans="7:9" x14ac:dyDescent="0.2">
      <c r="G1264">
        <v>197</v>
      </c>
      <c r="H1264">
        <v>314</v>
      </c>
      <c r="I1264" s="6" t="s">
        <v>1952</v>
      </c>
    </row>
    <row r="1265" spans="7:9" x14ac:dyDescent="0.2">
      <c r="G1265">
        <v>197</v>
      </c>
      <c r="H1265">
        <v>314</v>
      </c>
      <c r="I1265" s="6" t="s">
        <v>1954</v>
      </c>
    </row>
    <row r="1266" spans="7:9" x14ac:dyDescent="0.2">
      <c r="G1266">
        <v>197</v>
      </c>
      <c r="H1266">
        <v>314</v>
      </c>
      <c r="I1266" s="6" t="s">
        <v>757</v>
      </c>
    </row>
    <row r="1267" spans="7:9" x14ac:dyDescent="0.2">
      <c r="G1267">
        <v>197</v>
      </c>
      <c r="H1267">
        <v>314</v>
      </c>
      <c r="I1267" s="6" t="s">
        <v>1955</v>
      </c>
    </row>
    <row r="1268" spans="7:9" x14ac:dyDescent="0.2">
      <c r="G1268">
        <v>197</v>
      </c>
      <c r="H1268">
        <v>314</v>
      </c>
      <c r="I1268" s="6" t="s">
        <v>1956</v>
      </c>
    </row>
    <row r="1269" spans="7:9" x14ac:dyDescent="0.2">
      <c r="G1269">
        <v>197</v>
      </c>
      <c r="H1269">
        <v>314</v>
      </c>
      <c r="I1269" s="6" t="s">
        <v>863</v>
      </c>
    </row>
    <row r="1270" spans="7:9" x14ac:dyDescent="0.2">
      <c r="G1270">
        <v>197</v>
      </c>
      <c r="H1270">
        <v>314</v>
      </c>
      <c r="I1270" s="6" t="s">
        <v>848</v>
      </c>
    </row>
    <row r="1271" spans="7:9" x14ac:dyDescent="0.2">
      <c r="G1271">
        <v>197</v>
      </c>
      <c r="H1271">
        <v>314</v>
      </c>
      <c r="I1271" s="6" t="s">
        <v>1958</v>
      </c>
    </row>
    <row r="1272" spans="7:9" x14ac:dyDescent="0.2">
      <c r="G1272">
        <v>197</v>
      </c>
      <c r="H1272">
        <v>314</v>
      </c>
      <c r="I1272" s="6" t="s">
        <v>1959</v>
      </c>
    </row>
    <row r="1273" spans="7:9" x14ac:dyDescent="0.2">
      <c r="G1273">
        <v>197</v>
      </c>
      <c r="H1273">
        <v>314</v>
      </c>
      <c r="I1273" s="6" t="s">
        <v>1960</v>
      </c>
    </row>
    <row r="1274" spans="7:9" x14ac:dyDescent="0.2">
      <c r="G1274">
        <v>197</v>
      </c>
      <c r="H1274">
        <v>314</v>
      </c>
      <c r="I1274" s="6" t="s">
        <v>866</v>
      </c>
    </row>
    <row r="1275" spans="7:9" x14ac:dyDescent="0.2">
      <c r="G1275">
        <v>197</v>
      </c>
      <c r="H1275">
        <v>314</v>
      </c>
      <c r="I1275" s="6" t="s">
        <v>853</v>
      </c>
    </row>
    <row r="1276" spans="7:9" x14ac:dyDescent="0.2">
      <c r="G1276">
        <v>197</v>
      </c>
      <c r="H1276">
        <v>314</v>
      </c>
      <c r="I1276" s="6" t="s">
        <v>1962</v>
      </c>
    </row>
    <row r="1277" spans="7:9" x14ac:dyDescent="0.2">
      <c r="G1277">
        <v>197</v>
      </c>
      <c r="H1277">
        <v>314</v>
      </c>
      <c r="I1277" s="6" t="s">
        <v>2641</v>
      </c>
    </row>
    <row r="1278" spans="7:9" x14ac:dyDescent="0.2">
      <c r="G1278">
        <v>197</v>
      </c>
      <c r="H1278">
        <v>314</v>
      </c>
      <c r="I1278" s="6" t="s">
        <v>1963</v>
      </c>
    </row>
    <row r="1279" spans="7:9" x14ac:dyDescent="0.2">
      <c r="G1279">
        <v>197</v>
      </c>
      <c r="H1279">
        <v>314</v>
      </c>
      <c r="I1279" s="6" t="s">
        <v>857</v>
      </c>
    </row>
    <row r="1280" spans="7:9" x14ac:dyDescent="0.2">
      <c r="G1280">
        <v>197</v>
      </c>
      <c r="H1280">
        <v>438</v>
      </c>
      <c r="I1280" s="6" t="s">
        <v>861</v>
      </c>
    </row>
    <row r="1281" spans="7:9" x14ac:dyDescent="0.2">
      <c r="G1281">
        <v>197</v>
      </c>
      <c r="H1281">
        <v>438</v>
      </c>
      <c r="I1281" s="6" t="s">
        <v>857</v>
      </c>
    </row>
    <row r="1282" spans="7:9" x14ac:dyDescent="0.2">
      <c r="G1282">
        <v>197</v>
      </c>
      <c r="H1282">
        <v>669</v>
      </c>
      <c r="I1282" s="6" t="s">
        <v>863</v>
      </c>
    </row>
    <row r="1283" spans="7:9" x14ac:dyDescent="0.2">
      <c r="G1283">
        <v>197</v>
      </c>
      <c r="H1283">
        <v>669</v>
      </c>
      <c r="I1283" s="6" t="s">
        <v>1958</v>
      </c>
    </row>
    <row r="1284" spans="7:9" x14ac:dyDescent="0.2">
      <c r="G1284">
        <v>199</v>
      </c>
      <c r="H1284">
        <v>40</v>
      </c>
      <c r="I1284" s="6">
        <v>10046</v>
      </c>
    </row>
    <row r="1285" spans="7:9" x14ac:dyDescent="0.2">
      <c r="G1285">
        <v>199</v>
      </c>
      <c r="H1285">
        <v>40</v>
      </c>
      <c r="I1285" s="6">
        <v>10046</v>
      </c>
    </row>
    <row r="1286" spans="7:9" x14ac:dyDescent="0.2">
      <c r="G1286">
        <v>199</v>
      </c>
      <c r="H1286">
        <v>40</v>
      </c>
      <c r="I1286" s="6" t="s">
        <v>186</v>
      </c>
    </row>
    <row r="1287" spans="7:9" x14ac:dyDescent="0.2">
      <c r="G1287">
        <v>199</v>
      </c>
      <c r="H1287">
        <v>40</v>
      </c>
      <c r="I1287" s="6" t="s">
        <v>187</v>
      </c>
    </row>
    <row r="1288" spans="7:9" x14ac:dyDescent="0.2">
      <c r="G1288">
        <v>199</v>
      </c>
      <c r="H1288">
        <v>40</v>
      </c>
      <c r="I1288" s="6" t="s">
        <v>189</v>
      </c>
    </row>
    <row r="1289" spans="7:9" x14ac:dyDescent="0.2">
      <c r="G1289">
        <v>199</v>
      </c>
      <c r="H1289">
        <v>40</v>
      </c>
      <c r="I1289" s="6" t="s">
        <v>191</v>
      </c>
    </row>
    <row r="1290" spans="7:9" x14ac:dyDescent="0.2">
      <c r="G1290">
        <v>199</v>
      </c>
      <c r="H1290">
        <v>40</v>
      </c>
      <c r="I1290" s="6" t="s">
        <v>193</v>
      </c>
    </row>
    <row r="1291" spans="7:9" x14ac:dyDescent="0.2">
      <c r="G1291">
        <v>199</v>
      </c>
      <c r="H1291">
        <v>40</v>
      </c>
      <c r="I1291" s="6" t="s">
        <v>195</v>
      </c>
    </row>
    <row r="1292" spans="7:9" x14ac:dyDescent="0.2">
      <c r="G1292">
        <v>199</v>
      </c>
      <c r="H1292">
        <v>40</v>
      </c>
      <c r="I1292" s="6" t="s">
        <v>197</v>
      </c>
    </row>
    <row r="1293" spans="7:9" x14ac:dyDescent="0.2">
      <c r="G1293">
        <v>199</v>
      </c>
      <c r="H1293">
        <v>40</v>
      </c>
      <c r="I1293" s="6" t="s">
        <v>199</v>
      </c>
    </row>
    <row r="1294" spans="7:9" x14ac:dyDescent="0.2">
      <c r="G1294">
        <v>199</v>
      </c>
      <c r="H1294">
        <v>40</v>
      </c>
      <c r="I1294" s="6" t="s">
        <v>201</v>
      </c>
    </row>
    <row r="1295" spans="7:9" x14ac:dyDescent="0.2">
      <c r="G1295">
        <v>199</v>
      </c>
      <c r="H1295">
        <v>40</v>
      </c>
      <c r="I1295" s="6" t="s">
        <v>201</v>
      </c>
    </row>
    <row r="1296" spans="7:9" x14ac:dyDescent="0.2">
      <c r="G1296">
        <v>199</v>
      </c>
      <c r="H1296">
        <v>40</v>
      </c>
      <c r="I1296" s="6">
        <v>48</v>
      </c>
    </row>
    <row r="1297" spans="7:9" x14ac:dyDescent="0.2">
      <c r="G1297">
        <v>199</v>
      </c>
      <c r="H1297">
        <v>40</v>
      </c>
      <c r="I1297" s="6">
        <v>48</v>
      </c>
    </row>
    <row r="1298" spans="7:9" x14ac:dyDescent="0.2">
      <c r="G1298">
        <v>199</v>
      </c>
      <c r="H1298">
        <v>40</v>
      </c>
      <c r="I1298" s="6">
        <v>5205</v>
      </c>
    </row>
    <row r="1299" spans="7:9" x14ac:dyDescent="0.2">
      <c r="G1299">
        <v>199</v>
      </c>
      <c r="H1299">
        <v>40</v>
      </c>
      <c r="I1299" s="6">
        <v>5205</v>
      </c>
    </row>
    <row r="1300" spans="7:9" x14ac:dyDescent="0.2">
      <c r="G1300">
        <v>199</v>
      </c>
      <c r="H1300">
        <v>40</v>
      </c>
      <c r="I1300" s="6">
        <v>5208</v>
      </c>
    </row>
    <row r="1301" spans="7:9" x14ac:dyDescent="0.2">
      <c r="G1301">
        <v>199</v>
      </c>
      <c r="H1301">
        <v>40</v>
      </c>
      <c r="I1301" s="6">
        <v>5208</v>
      </c>
    </row>
    <row r="1302" spans="7:9" x14ac:dyDescent="0.2">
      <c r="G1302">
        <v>199</v>
      </c>
      <c r="H1302">
        <v>40</v>
      </c>
      <c r="I1302" s="6">
        <v>5943</v>
      </c>
    </row>
    <row r="1303" spans="7:9" x14ac:dyDescent="0.2">
      <c r="G1303">
        <v>199</v>
      </c>
      <c r="H1303">
        <v>40</v>
      </c>
      <c r="I1303" s="6">
        <v>5943</v>
      </c>
    </row>
    <row r="1304" spans="7:9" x14ac:dyDescent="0.2">
      <c r="G1304">
        <v>199</v>
      </c>
      <c r="H1304">
        <v>40</v>
      </c>
      <c r="I1304" s="6">
        <v>6302</v>
      </c>
    </row>
    <row r="1305" spans="7:9" x14ac:dyDescent="0.2">
      <c r="G1305">
        <v>199</v>
      </c>
      <c r="H1305">
        <v>40</v>
      </c>
      <c r="I1305" s="6">
        <v>6302</v>
      </c>
    </row>
    <row r="1306" spans="7:9" x14ac:dyDescent="0.2">
      <c r="G1306">
        <v>199</v>
      </c>
      <c r="H1306">
        <v>40</v>
      </c>
      <c r="I1306" s="6">
        <v>6337</v>
      </c>
    </row>
    <row r="1307" spans="7:9" x14ac:dyDescent="0.2">
      <c r="G1307">
        <v>199</v>
      </c>
      <c r="H1307">
        <v>40</v>
      </c>
      <c r="I1307" s="6">
        <v>6337</v>
      </c>
    </row>
    <row r="1308" spans="7:9" x14ac:dyDescent="0.2">
      <c r="G1308">
        <v>199</v>
      </c>
      <c r="H1308">
        <v>40</v>
      </c>
      <c r="I1308" s="6">
        <v>6340</v>
      </c>
    </row>
    <row r="1309" spans="7:9" x14ac:dyDescent="0.2">
      <c r="G1309">
        <v>199</v>
      </c>
      <c r="H1309">
        <v>40</v>
      </c>
      <c r="I1309" s="6">
        <v>6340</v>
      </c>
    </row>
    <row r="1310" spans="7:9" x14ac:dyDescent="0.2">
      <c r="G1310">
        <v>199</v>
      </c>
      <c r="H1310">
        <v>40</v>
      </c>
      <c r="I1310" s="6">
        <v>6341</v>
      </c>
    </row>
    <row r="1311" spans="7:9" x14ac:dyDescent="0.2">
      <c r="G1311">
        <v>199</v>
      </c>
      <c r="H1311">
        <v>40</v>
      </c>
      <c r="I1311" s="6">
        <v>6341</v>
      </c>
    </row>
    <row r="1312" spans="7:9" x14ac:dyDescent="0.2">
      <c r="G1312">
        <v>199</v>
      </c>
      <c r="H1312">
        <v>40</v>
      </c>
      <c r="I1312" s="6">
        <v>6342</v>
      </c>
    </row>
    <row r="1313" spans="7:9" x14ac:dyDescent="0.2">
      <c r="G1313">
        <v>199</v>
      </c>
      <c r="H1313">
        <v>40</v>
      </c>
      <c r="I1313" s="6">
        <v>6342</v>
      </c>
    </row>
    <row r="1314" spans="7:9" x14ac:dyDescent="0.2">
      <c r="G1314">
        <v>199</v>
      </c>
      <c r="H1314">
        <v>40</v>
      </c>
      <c r="I1314" s="6">
        <v>6343</v>
      </c>
    </row>
    <row r="1315" spans="7:9" x14ac:dyDescent="0.2">
      <c r="G1315">
        <v>199</v>
      </c>
      <c r="H1315">
        <v>40</v>
      </c>
      <c r="I1315" s="6">
        <v>6343</v>
      </c>
    </row>
    <row r="1316" spans="7:9" x14ac:dyDescent="0.2">
      <c r="G1316">
        <v>199</v>
      </c>
      <c r="H1316">
        <v>40</v>
      </c>
      <c r="I1316" s="6">
        <v>6344</v>
      </c>
    </row>
    <row r="1317" spans="7:9" x14ac:dyDescent="0.2">
      <c r="G1317">
        <v>199</v>
      </c>
      <c r="H1317">
        <v>40</v>
      </c>
      <c r="I1317" s="6">
        <v>6344</v>
      </c>
    </row>
    <row r="1318" spans="7:9" x14ac:dyDescent="0.2">
      <c r="G1318">
        <v>199</v>
      </c>
      <c r="H1318">
        <v>40</v>
      </c>
      <c r="I1318" s="6">
        <v>6345</v>
      </c>
    </row>
    <row r="1319" spans="7:9" x14ac:dyDescent="0.2">
      <c r="G1319">
        <v>199</v>
      </c>
      <c r="H1319">
        <v>40</v>
      </c>
      <c r="I1319" s="6">
        <v>6345</v>
      </c>
    </row>
    <row r="1320" spans="7:9" x14ac:dyDescent="0.2">
      <c r="G1320">
        <v>199</v>
      </c>
      <c r="H1320">
        <v>40</v>
      </c>
      <c r="I1320" s="6">
        <v>6346</v>
      </c>
    </row>
    <row r="1321" spans="7:9" x14ac:dyDescent="0.2">
      <c r="G1321">
        <v>199</v>
      </c>
      <c r="H1321">
        <v>40</v>
      </c>
      <c r="I1321" s="6">
        <v>6346</v>
      </c>
    </row>
    <row r="1322" spans="7:9" x14ac:dyDescent="0.2">
      <c r="G1322">
        <v>199</v>
      </c>
      <c r="H1322">
        <v>40</v>
      </c>
      <c r="I1322" s="6">
        <v>6347</v>
      </c>
    </row>
    <row r="1323" spans="7:9" x14ac:dyDescent="0.2">
      <c r="G1323">
        <v>199</v>
      </c>
      <c r="H1323">
        <v>40</v>
      </c>
      <c r="I1323" s="6">
        <v>6347</v>
      </c>
    </row>
    <row r="1324" spans="7:9" x14ac:dyDescent="0.2">
      <c r="G1324">
        <v>199</v>
      </c>
      <c r="H1324">
        <v>40</v>
      </c>
      <c r="I1324" s="6">
        <v>79</v>
      </c>
    </row>
    <row r="1325" spans="7:9" x14ac:dyDescent="0.2">
      <c r="G1325">
        <v>199</v>
      </c>
      <c r="H1325">
        <v>40</v>
      </c>
      <c r="I1325" s="6">
        <v>79</v>
      </c>
    </row>
    <row r="1326" spans="7:9" x14ac:dyDescent="0.2">
      <c r="G1326">
        <v>199</v>
      </c>
      <c r="H1326">
        <v>40</v>
      </c>
      <c r="I1326" s="6">
        <v>80</v>
      </c>
    </row>
    <row r="1327" spans="7:9" x14ac:dyDescent="0.2">
      <c r="G1327">
        <v>199</v>
      </c>
      <c r="H1327">
        <v>40</v>
      </c>
      <c r="I1327" s="6">
        <v>80</v>
      </c>
    </row>
    <row r="1328" spans="7:9" x14ac:dyDescent="0.2">
      <c r="G1328">
        <v>199</v>
      </c>
      <c r="H1328">
        <v>40</v>
      </c>
      <c r="I1328" s="6">
        <v>81</v>
      </c>
    </row>
    <row r="1329" spans="7:9" x14ac:dyDescent="0.2">
      <c r="G1329">
        <v>199</v>
      </c>
      <c r="H1329">
        <v>40</v>
      </c>
      <c r="I1329" s="6">
        <v>81</v>
      </c>
    </row>
    <row r="1330" spans="7:9" x14ac:dyDescent="0.2">
      <c r="G1330">
        <v>199</v>
      </c>
      <c r="H1330">
        <v>40</v>
      </c>
      <c r="I1330" s="6">
        <v>90</v>
      </c>
    </row>
    <row r="1331" spans="7:9" x14ac:dyDescent="0.2">
      <c r="G1331">
        <v>199</v>
      </c>
      <c r="H1331">
        <v>40</v>
      </c>
      <c r="I1331" s="6">
        <v>90</v>
      </c>
    </row>
    <row r="1332" spans="7:9" x14ac:dyDescent="0.2">
      <c r="G1332">
        <v>199</v>
      </c>
      <c r="H1332">
        <v>40</v>
      </c>
      <c r="I1332" s="6">
        <v>91</v>
      </c>
    </row>
    <row r="1333" spans="7:9" x14ac:dyDescent="0.2">
      <c r="G1333">
        <v>199</v>
      </c>
      <c r="H1333">
        <v>40</v>
      </c>
      <c r="I1333" s="6">
        <v>91</v>
      </c>
    </row>
    <row r="1334" spans="7:9" x14ac:dyDescent="0.2">
      <c r="G1334">
        <v>199</v>
      </c>
      <c r="H1334">
        <v>40</v>
      </c>
      <c r="I1334" s="6">
        <v>92</v>
      </c>
    </row>
    <row r="1335" spans="7:9" x14ac:dyDescent="0.2">
      <c r="G1335">
        <v>199</v>
      </c>
      <c r="H1335">
        <v>40</v>
      </c>
      <c r="I1335" s="6">
        <v>92</v>
      </c>
    </row>
    <row r="1336" spans="7:9" x14ac:dyDescent="0.2">
      <c r="G1336">
        <v>199</v>
      </c>
      <c r="H1336">
        <v>40</v>
      </c>
      <c r="I1336" s="6" t="s">
        <v>1967</v>
      </c>
    </row>
    <row r="1337" spans="7:9" x14ac:dyDescent="0.2">
      <c r="G1337">
        <v>199</v>
      </c>
      <c r="H1337">
        <v>40</v>
      </c>
      <c r="I1337" s="6" t="s">
        <v>1969</v>
      </c>
    </row>
    <row r="1338" spans="7:9" x14ac:dyDescent="0.2">
      <c r="G1338">
        <v>199</v>
      </c>
      <c r="H1338">
        <v>40</v>
      </c>
      <c r="I1338" s="6" t="s">
        <v>219</v>
      </c>
    </row>
    <row r="1339" spans="7:9" x14ac:dyDescent="0.2">
      <c r="G1339">
        <v>199</v>
      </c>
      <c r="H1339">
        <v>40</v>
      </c>
      <c r="I1339" s="6" t="s">
        <v>219</v>
      </c>
    </row>
    <row r="1340" spans="7:9" x14ac:dyDescent="0.2">
      <c r="G1340">
        <v>199</v>
      </c>
      <c r="H1340">
        <v>40</v>
      </c>
      <c r="I1340" s="6" t="s">
        <v>221</v>
      </c>
    </row>
    <row r="1341" spans="7:9" x14ac:dyDescent="0.2">
      <c r="G1341">
        <v>199</v>
      </c>
      <c r="H1341">
        <v>40</v>
      </c>
      <c r="I1341" s="6" t="s">
        <v>221</v>
      </c>
    </row>
    <row r="1342" spans="7:9" x14ac:dyDescent="0.2">
      <c r="G1342">
        <v>199</v>
      </c>
      <c r="H1342">
        <v>40</v>
      </c>
      <c r="I1342" s="6" t="s">
        <v>223</v>
      </c>
    </row>
    <row r="1343" spans="7:9" x14ac:dyDescent="0.2">
      <c r="G1343">
        <v>199</v>
      </c>
      <c r="H1343">
        <v>40</v>
      </c>
      <c r="I1343" s="6" t="s">
        <v>1971</v>
      </c>
    </row>
    <row r="1344" spans="7:9" x14ac:dyDescent="0.2">
      <c r="G1344">
        <v>199</v>
      </c>
      <c r="H1344">
        <v>40</v>
      </c>
      <c r="I1344" s="6" t="s">
        <v>1971</v>
      </c>
    </row>
    <row r="1345" spans="7:9" x14ac:dyDescent="0.2">
      <c r="G1345">
        <v>199</v>
      </c>
      <c r="H1345">
        <v>40</v>
      </c>
      <c r="I1345" s="6" t="s">
        <v>283</v>
      </c>
    </row>
    <row r="1346" spans="7:9" x14ac:dyDescent="0.2">
      <c r="G1346">
        <v>199</v>
      </c>
      <c r="H1346">
        <v>40</v>
      </c>
      <c r="I1346" s="6" t="s">
        <v>283</v>
      </c>
    </row>
    <row r="1347" spans="7:9" x14ac:dyDescent="0.2">
      <c r="G1347">
        <v>199</v>
      </c>
      <c r="H1347">
        <v>40</v>
      </c>
      <c r="I1347" s="6" t="s">
        <v>224</v>
      </c>
    </row>
    <row r="1348" spans="7:9" x14ac:dyDescent="0.2">
      <c r="G1348">
        <v>199</v>
      </c>
      <c r="H1348">
        <v>40</v>
      </c>
      <c r="I1348" s="6" t="s">
        <v>224</v>
      </c>
    </row>
    <row r="1349" spans="7:9" x14ac:dyDescent="0.2">
      <c r="G1349">
        <v>199</v>
      </c>
      <c r="H1349">
        <v>40</v>
      </c>
      <c r="I1349" s="6" t="s">
        <v>226</v>
      </c>
    </row>
    <row r="1350" spans="7:9" x14ac:dyDescent="0.2">
      <c r="G1350">
        <v>199</v>
      </c>
      <c r="H1350">
        <v>40</v>
      </c>
      <c r="I1350" s="6" t="s">
        <v>226</v>
      </c>
    </row>
    <row r="1351" spans="7:9" x14ac:dyDescent="0.2">
      <c r="G1351">
        <v>199</v>
      </c>
      <c r="H1351">
        <v>40</v>
      </c>
      <c r="I1351" s="6" t="s">
        <v>1972</v>
      </c>
    </row>
    <row r="1352" spans="7:9" x14ac:dyDescent="0.2">
      <c r="G1352">
        <v>199</v>
      </c>
      <c r="H1352">
        <v>40</v>
      </c>
      <c r="I1352" s="6" t="s">
        <v>1972</v>
      </c>
    </row>
    <row r="1353" spans="7:9" x14ac:dyDescent="0.2">
      <c r="G1353">
        <v>199</v>
      </c>
      <c r="H1353">
        <v>40</v>
      </c>
      <c r="I1353" s="6" t="s">
        <v>228</v>
      </c>
    </row>
    <row r="1354" spans="7:9" x14ac:dyDescent="0.2">
      <c r="G1354">
        <v>199</v>
      </c>
      <c r="H1354">
        <v>40</v>
      </c>
      <c r="I1354" s="6" t="s">
        <v>228</v>
      </c>
    </row>
    <row r="1355" spans="7:9" x14ac:dyDescent="0.2">
      <c r="G1355">
        <v>199</v>
      </c>
      <c r="H1355">
        <v>40</v>
      </c>
      <c r="I1355" s="6" t="s">
        <v>230</v>
      </c>
    </row>
    <row r="1356" spans="7:9" x14ac:dyDescent="0.2">
      <c r="G1356">
        <v>199</v>
      </c>
      <c r="H1356">
        <v>40</v>
      </c>
      <c r="I1356" s="6" t="s">
        <v>230</v>
      </c>
    </row>
    <row r="1357" spans="7:9" x14ac:dyDescent="0.2">
      <c r="G1357">
        <v>199</v>
      </c>
      <c r="H1357">
        <v>40</v>
      </c>
      <c r="I1357" s="6" t="s">
        <v>232</v>
      </c>
    </row>
    <row r="1358" spans="7:9" x14ac:dyDescent="0.2">
      <c r="G1358">
        <v>199</v>
      </c>
      <c r="H1358">
        <v>40</v>
      </c>
      <c r="I1358" s="6" t="s">
        <v>234</v>
      </c>
    </row>
    <row r="1359" spans="7:9" x14ac:dyDescent="0.2">
      <c r="G1359">
        <v>199</v>
      </c>
      <c r="H1359">
        <v>40</v>
      </c>
      <c r="I1359" s="6" t="s">
        <v>234</v>
      </c>
    </row>
    <row r="1360" spans="7:9" x14ac:dyDescent="0.2">
      <c r="G1360">
        <v>199</v>
      </c>
      <c r="H1360">
        <v>40</v>
      </c>
      <c r="I1360" s="6" t="s">
        <v>285</v>
      </c>
    </row>
    <row r="1361" spans="7:9" x14ac:dyDescent="0.2">
      <c r="G1361">
        <v>199</v>
      </c>
      <c r="H1361">
        <v>40</v>
      </c>
      <c r="I1361" s="6" t="s">
        <v>285</v>
      </c>
    </row>
    <row r="1362" spans="7:9" x14ac:dyDescent="0.2">
      <c r="G1362">
        <v>199</v>
      </c>
      <c r="H1362">
        <v>40</v>
      </c>
      <c r="I1362" s="6" t="s">
        <v>287</v>
      </c>
    </row>
    <row r="1363" spans="7:9" x14ac:dyDescent="0.2">
      <c r="G1363">
        <v>199</v>
      </c>
      <c r="H1363">
        <v>40</v>
      </c>
      <c r="I1363" s="6" t="s">
        <v>287</v>
      </c>
    </row>
    <row r="1364" spans="7:9" x14ac:dyDescent="0.2">
      <c r="G1364">
        <v>199</v>
      </c>
      <c r="H1364">
        <v>40</v>
      </c>
      <c r="I1364" s="6" t="s">
        <v>1973</v>
      </c>
    </row>
    <row r="1365" spans="7:9" x14ac:dyDescent="0.2">
      <c r="G1365">
        <v>199</v>
      </c>
      <c r="H1365">
        <v>40</v>
      </c>
      <c r="I1365" s="6" t="s">
        <v>1973</v>
      </c>
    </row>
    <row r="1366" spans="7:9" x14ac:dyDescent="0.2">
      <c r="G1366">
        <v>199</v>
      </c>
      <c r="H1366">
        <v>40</v>
      </c>
      <c r="I1366" s="6" t="s">
        <v>1975</v>
      </c>
    </row>
    <row r="1367" spans="7:9" x14ac:dyDescent="0.2">
      <c r="G1367">
        <v>199</v>
      </c>
      <c r="H1367">
        <v>40</v>
      </c>
      <c r="I1367" s="6" t="s">
        <v>1975</v>
      </c>
    </row>
    <row r="1368" spans="7:9" x14ac:dyDescent="0.2">
      <c r="G1368">
        <v>199</v>
      </c>
      <c r="H1368">
        <v>40</v>
      </c>
      <c r="I1368" s="6" t="s">
        <v>289</v>
      </c>
    </row>
    <row r="1369" spans="7:9" x14ac:dyDescent="0.2">
      <c r="G1369">
        <v>199</v>
      </c>
      <c r="H1369">
        <v>40</v>
      </c>
      <c r="I1369" s="6" t="s">
        <v>289</v>
      </c>
    </row>
    <row r="1370" spans="7:9" x14ac:dyDescent="0.2">
      <c r="G1370">
        <v>199</v>
      </c>
      <c r="H1370">
        <v>40</v>
      </c>
      <c r="I1370" s="6" t="s">
        <v>236</v>
      </c>
    </row>
    <row r="1371" spans="7:9" x14ac:dyDescent="0.2">
      <c r="G1371">
        <v>199</v>
      </c>
      <c r="H1371">
        <v>40</v>
      </c>
      <c r="I1371" s="6" t="s">
        <v>236</v>
      </c>
    </row>
    <row r="1372" spans="7:9" x14ac:dyDescent="0.2">
      <c r="G1372">
        <v>199</v>
      </c>
      <c r="H1372">
        <v>40</v>
      </c>
      <c r="I1372" s="6" t="s">
        <v>1977</v>
      </c>
    </row>
    <row r="1373" spans="7:9" x14ac:dyDescent="0.2">
      <c r="G1373">
        <v>199</v>
      </c>
      <c r="H1373">
        <v>40</v>
      </c>
      <c r="I1373" s="6" t="s">
        <v>1978</v>
      </c>
    </row>
    <row r="1374" spans="7:9" x14ac:dyDescent="0.2">
      <c r="G1374">
        <v>199</v>
      </c>
      <c r="H1374">
        <v>40</v>
      </c>
      <c r="I1374" s="6" t="s">
        <v>1978</v>
      </c>
    </row>
    <row r="1375" spans="7:9" x14ac:dyDescent="0.2">
      <c r="G1375">
        <v>199</v>
      </c>
      <c r="H1375">
        <v>40</v>
      </c>
      <c r="I1375" s="6" t="s">
        <v>1979</v>
      </c>
    </row>
    <row r="1376" spans="7:9" x14ac:dyDescent="0.2">
      <c r="G1376">
        <v>199</v>
      </c>
      <c r="H1376">
        <v>40</v>
      </c>
      <c r="I1376" s="6" t="s">
        <v>1979</v>
      </c>
    </row>
    <row r="1377" spans="7:9" x14ac:dyDescent="0.2">
      <c r="G1377">
        <v>199</v>
      </c>
      <c r="H1377">
        <v>40</v>
      </c>
      <c r="I1377" s="6" t="s">
        <v>1981</v>
      </c>
    </row>
    <row r="1378" spans="7:9" x14ac:dyDescent="0.2">
      <c r="G1378">
        <v>199</v>
      </c>
      <c r="H1378">
        <v>40</v>
      </c>
      <c r="I1378" s="6" t="s">
        <v>1981</v>
      </c>
    </row>
    <row r="1379" spans="7:9" x14ac:dyDescent="0.2">
      <c r="G1379">
        <v>199</v>
      </c>
      <c r="H1379">
        <v>40</v>
      </c>
      <c r="I1379" s="6" t="s">
        <v>238</v>
      </c>
    </row>
    <row r="1380" spans="7:9" x14ac:dyDescent="0.2">
      <c r="G1380">
        <v>199</v>
      </c>
      <c r="H1380">
        <v>40</v>
      </c>
      <c r="I1380" s="6" t="s">
        <v>238</v>
      </c>
    </row>
    <row r="1381" spans="7:9" x14ac:dyDescent="0.2">
      <c r="G1381">
        <v>199</v>
      </c>
      <c r="H1381">
        <v>40</v>
      </c>
      <c r="I1381" s="6" t="s">
        <v>291</v>
      </c>
    </row>
    <row r="1382" spans="7:9" x14ac:dyDescent="0.2">
      <c r="G1382">
        <v>199</v>
      </c>
      <c r="H1382">
        <v>40</v>
      </c>
      <c r="I1382" s="6" t="s">
        <v>291</v>
      </c>
    </row>
    <row r="1383" spans="7:9" x14ac:dyDescent="0.2">
      <c r="G1383">
        <v>199</v>
      </c>
      <c r="H1383">
        <v>40</v>
      </c>
      <c r="I1383" s="6" t="s">
        <v>240</v>
      </c>
    </row>
    <row r="1384" spans="7:9" x14ac:dyDescent="0.2">
      <c r="G1384">
        <v>199</v>
      </c>
      <c r="H1384">
        <v>40</v>
      </c>
      <c r="I1384" s="6" t="s">
        <v>240</v>
      </c>
    </row>
    <row r="1385" spans="7:9" x14ac:dyDescent="0.2">
      <c r="G1385">
        <v>199</v>
      </c>
      <c r="H1385">
        <v>40</v>
      </c>
      <c r="I1385" s="6" t="s">
        <v>242</v>
      </c>
    </row>
    <row r="1386" spans="7:9" x14ac:dyDescent="0.2">
      <c r="G1386">
        <v>199</v>
      </c>
      <c r="H1386">
        <v>40</v>
      </c>
      <c r="I1386" s="6" t="s">
        <v>242</v>
      </c>
    </row>
    <row r="1387" spans="7:9" x14ac:dyDescent="0.2">
      <c r="G1387">
        <v>199</v>
      </c>
      <c r="H1387">
        <v>40</v>
      </c>
      <c r="I1387" s="6" t="s">
        <v>293</v>
      </c>
    </row>
    <row r="1388" spans="7:9" x14ac:dyDescent="0.2">
      <c r="G1388">
        <v>199</v>
      </c>
      <c r="H1388">
        <v>40</v>
      </c>
      <c r="I1388" s="6" t="s">
        <v>293</v>
      </c>
    </row>
    <row r="1389" spans="7:9" x14ac:dyDescent="0.2">
      <c r="G1389">
        <v>199</v>
      </c>
      <c r="H1389">
        <v>40</v>
      </c>
      <c r="I1389" s="6" t="s">
        <v>1982</v>
      </c>
    </row>
    <row r="1390" spans="7:9" x14ac:dyDescent="0.2">
      <c r="G1390">
        <v>199</v>
      </c>
      <c r="H1390">
        <v>40</v>
      </c>
      <c r="I1390" s="6" t="s">
        <v>295</v>
      </c>
    </row>
    <row r="1391" spans="7:9" x14ac:dyDescent="0.2">
      <c r="G1391">
        <v>199</v>
      </c>
      <c r="H1391">
        <v>40</v>
      </c>
      <c r="I1391" s="6" t="s">
        <v>295</v>
      </c>
    </row>
    <row r="1392" spans="7:9" x14ac:dyDescent="0.2">
      <c r="G1392">
        <v>199</v>
      </c>
      <c r="H1392">
        <v>40</v>
      </c>
      <c r="I1392" s="6" t="s">
        <v>297</v>
      </c>
    </row>
    <row r="1393" spans="7:9" x14ac:dyDescent="0.2">
      <c r="G1393">
        <v>199</v>
      </c>
      <c r="H1393">
        <v>40</v>
      </c>
      <c r="I1393" s="6" t="s">
        <v>298</v>
      </c>
    </row>
    <row r="1394" spans="7:9" x14ac:dyDescent="0.2">
      <c r="G1394">
        <v>199</v>
      </c>
      <c r="H1394">
        <v>40</v>
      </c>
      <c r="I1394" s="6" t="s">
        <v>298</v>
      </c>
    </row>
    <row r="1395" spans="7:9" x14ac:dyDescent="0.2">
      <c r="G1395">
        <v>199</v>
      </c>
      <c r="H1395">
        <v>40</v>
      </c>
      <c r="I1395" s="6" t="s">
        <v>1985</v>
      </c>
    </row>
    <row r="1396" spans="7:9" x14ac:dyDescent="0.2">
      <c r="G1396">
        <v>199</v>
      </c>
      <c r="H1396">
        <v>40</v>
      </c>
      <c r="I1396" s="6" t="s">
        <v>1985</v>
      </c>
    </row>
    <row r="1397" spans="7:9" x14ac:dyDescent="0.2">
      <c r="G1397">
        <v>199</v>
      </c>
      <c r="H1397">
        <v>40</v>
      </c>
      <c r="I1397" s="6" t="s">
        <v>244</v>
      </c>
    </row>
    <row r="1398" spans="7:9" x14ac:dyDescent="0.2">
      <c r="G1398">
        <v>199</v>
      </c>
      <c r="H1398">
        <v>40</v>
      </c>
      <c r="I1398" s="6" t="s">
        <v>244</v>
      </c>
    </row>
    <row r="1399" spans="7:9" x14ac:dyDescent="0.2">
      <c r="G1399">
        <v>199</v>
      </c>
      <c r="H1399">
        <v>40</v>
      </c>
      <c r="I1399" s="6" t="s">
        <v>1986</v>
      </c>
    </row>
    <row r="1400" spans="7:9" x14ac:dyDescent="0.2">
      <c r="G1400">
        <v>199</v>
      </c>
      <c r="H1400">
        <v>40</v>
      </c>
      <c r="I1400" s="6" t="s">
        <v>1987</v>
      </c>
    </row>
    <row r="1401" spans="7:9" x14ac:dyDescent="0.2">
      <c r="G1401">
        <v>199</v>
      </c>
      <c r="H1401">
        <v>40</v>
      </c>
      <c r="I1401" s="6" t="s">
        <v>1987</v>
      </c>
    </row>
    <row r="1402" spans="7:9" x14ac:dyDescent="0.2">
      <c r="G1402">
        <v>199</v>
      </c>
      <c r="H1402">
        <v>40</v>
      </c>
      <c r="I1402" s="6" t="s">
        <v>246</v>
      </c>
    </row>
    <row r="1403" spans="7:9" x14ac:dyDescent="0.2">
      <c r="G1403">
        <v>199</v>
      </c>
      <c r="H1403">
        <v>40</v>
      </c>
      <c r="I1403" s="6" t="s">
        <v>246</v>
      </c>
    </row>
    <row r="1404" spans="7:9" x14ac:dyDescent="0.2">
      <c r="G1404">
        <v>199</v>
      </c>
      <c r="H1404">
        <v>40</v>
      </c>
      <c r="I1404" s="6" t="s">
        <v>1988</v>
      </c>
    </row>
    <row r="1405" spans="7:9" x14ac:dyDescent="0.2">
      <c r="G1405">
        <v>199</v>
      </c>
      <c r="H1405">
        <v>40</v>
      </c>
      <c r="I1405" s="6" t="s">
        <v>248</v>
      </c>
    </row>
    <row r="1406" spans="7:9" x14ac:dyDescent="0.2">
      <c r="G1406">
        <v>199</v>
      </c>
      <c r="H1406">
        <v>40</v>
      </c>
      <c r="I1406" s="6" t="s">
        <v>248</v>
      </c>
    </row>
    <row r="1407" spans="7:9" x14ac:dyDescent="0.2">
      <c r="G1407">
        <v>199</v>
      </c>
      <c r="H1407">
        <v>40</v>
      </c>
      <c r="I1407" s="6" t="s">
        <v>250</v>
      </c>
    </row>
    <row r="1408" spans="7:9" x14ac:dyDescent="0.2">
      <c r="G1408">
        <v>199</v>
      </c>
      <c r="H1408">
        <v>40</v>
      </c>
      <c r="I1408" s="6" t="s">
        <v>250</v>
      </c>
    </row>
    <row r="1409" spans="7:9" x14ac:dyDescent="0.2">
      <c r="G1409">
        <v>199</v>
      </c>
      <c r="H1409">
        <v>40</v>
      </c>
      <c r="I1409" s="6" t="s">
        <v>1990</v>
      </c>
    </row>
    <row r="1410" spans="7:9" x14ac:dyDescent="0.2">
      <c r="G1410">
        <v>199</v>
      </c>
      <c r="H1410">
        <v>40</v>
      </c>
      <c r="I1410" s="6" t="s">
        <v>1992</v>
      </c>
    </row>
    <row r="1411" spans="7:9" x14ac:dyDescent="0.2">
      <c r="G1411">
        <v>199</v>
      </c>
      <c r="H1411">
        <v>40</v>
      </c>
      <c r="I1411" s="6" t="s">
        <v>1992</v>
      </c>
    </row>
    <row r="1412" spans="7:9" x14ac:dyDescent="0.2">
      <c r="G1412">
        <v>199</v>
      </c>
      <c r="H1412">
        <v>40</v>
      </c>
      <c r="I1412" s="6" t="s">
        <v>252</v>
      </c>
    </row>
    <row r="1413" spans="7:9" x14ac:dyDescent="0.2">
      <c r="G1413">
        <v>199</v>
      </c>
      <c r="H1413">
        <v>40</v>
      </c>
      <c r="I1413" s="6" t="s">
        <v>252</v>
      </c>
    </row>
    <row r="1414" spans="7:9" x14ac:dyDescent="0.2">
      <c r="G1414">
        <v>199</v>
      </c>
      <c r="H1414">
        <v>40</v>
      </c>
      <c r="I1414" s="6" t="s">
        <v>300</v>
      </c>
    </row>
    <row r="1415" spans="7:9" x14ac:dyDescent="0.2">
      <c r="G1415">
        <v>199</v>
      </c>
      <c r="H1415">
        <v>40</v>
      </c>
      <c r="I1415" s="6" t="s">
        <v>300</v>
      </c>
    </row>
    <row r="1416" spans="7:9" x14ac:dyDescent="0.2">
      <c r="G1416">
        <v>199</v>
      </c>
      <c r="H1416">
        <v>40</v>
      </c>
      <c r="I1416" s="6" t="s">
        <v>1993</v>
      </c>
    </row>
    <row r="1417" spans="7:9" x14ac:dyDescent="0.2">
      <c r="G1417">
        <v>199</v>
      </c>
      <c r="H1417">
        <v>40</v>
      </c>
      <c r="I1417" s="6" t="s">
        <v>1993</v>
      </c>
    </row>
    <row r="1418" spans="7:9" x14ac:dyDescent="0.2">
      <c r="G1418">
        <v>199</v>
      </c>
      <c r="H1418">
        <v>40</v>
      </c>
      <c r="I1418" s="6" t="s">
        <v>253</v>
      </c>
    </row>
    <row r="1419" spans="7:9" x14ac:dyDescent="0.2">
      <c r="G1419">
        <v>199</v>
      </c>
      <c r="H1419">
        <v>40</v>
      </c>
      <c r="I1419" s="6" t="s">
        <v>253</v>
      </c>
    </row>
    <row r="1420" spans="7:9" x14ac:dyDescent="0.2">
      <c r="G1420">
        <v>199</v>
      </c>
      <c r="H1420">
        <v>40</v>
      </c>
      <c r="I1420" s="6" t="s">
        <v>1995</v>
      </c>
    </row>
    <row r="1421" spans="7:9" x14ac:dyDescent="0.2">
      <c r="G1421">
        <v>199</v>
      </c>
      <c r="H1421">
        <v>40</v>
      </c>
      <c r="I1421" s="6" t="s">
        <v>1996</v>
      </c>
    </row>
    <row r="1422" spans="7:9" x14ac:dyDescent="0.2">
      <c r="G1422">
        <v>199</v>
      </c>
      <c r="H1422">
        <v>40</v>
      </c>
      <c r="I1422" s="6" t="s">
        <v>255</v>
      </c>
    </row>
    <row r="1423" spans="7:9" x14ac:dyDescent="0.2">
      <c r="G1423">
        <v>199</v>
      </c>
      <c r="H1423">
        <v>40</v>
      </c>
      <c r="I1423" s="6" t="s">
        <v>257</v>
      </c>
    </row>
    <row r="1424" spans="7:9" x14ac:dyDescent="0.2">
      <c r="G1424">
        <v>199</v>
      </c>
      <c r="H1424">
        <v>40</v>
      </c>
      <c r="I1424" s="6" t="s">
        <v>257</v>
      </c>
    </row>
    <row r="1425" spans="7:9" x14ac:dyDescent="0.2">
      <c r="G1425">
        <v>199</v>
      </c>
      <c r="H1425">
        <v>40</v>
      </c>
      <c r="I1425" s="6" t="s">
        <v>259</v>
      </c>
    </row>
    <row r="1426" spans="7:9" x14ac:dyDescent="0.2">
      <c r="G1426">
        <v>199</v>
      </c>
      <c r="H1426">
        <v>40</v>
      </c>
      <c r="I1426" s="6" t="s">
        <v>259</v>
      </c>
    </row>
    <row r="1427" spans="7:9" x14ac:dyDescent="0.2">
      <c r="G1427">
        <v>199</v>
      </c>
      <c r="H1427">
        <v>40</v>
      </c>
      <c r="I1427" s="6" t="s">
        <v>259</v>
      </c>
    </row>
    <row r="1428" spans="7:9" x14ac:dyDescent="0.2">
      <c r="G1428">
        <v>199</v>
      </c>
      <c r="H1428">
        <v>40</v>
      </c>
      <c r="I1428" s="6" t="s">
        <v>1998</v>
      </c>
    </row>
    <row r="1429" spans="7:9" x14ac:dyDescent="0.2">
      <c r="G1429">
        <v>199</v>
      </c>
      <c r="H1429">
        <v>40</v>
      </c>
      <c r="I1429" s="6" t="s">
        <v>1998</v>
      </c>
    </row>
    <row r="1430" spans="7:9" x14ac:dyDescent="0.2">
      <c r="G1430">
        <v>199</v>
      </c>
      <c r="H1430">
        <v>40</v>
      </c>
      <c r="I1430" s="6" t="s">
        <v>261</v>
      </c>
    </row>
    <row r="1431" spans="7:9" x14ac:dyDescent="0.2">
      <c r="G1431">
        <v>199</v>
      </c>
      <c r="H1431">
        <v>40</v>
      </c>
      <c r="I1431" s="6" t="s">
        <v>261</v>
      </c>
    </row>
    <row r="1432" spans="7:9" x14ac:dyDescent="0.2">
      <c r="G1432">
        <v>199</v>
      </c>
      <c r="H1432">
        <v>40</v>
      </c>
      <c r="I1432" s="6" t="s">
        <v>2000</v>
      </c>
    </row>
    <row r="1433" spans="7:9" x14ac:dyDescent="0.2">
      <c r="G1433">
        <v>199</v>
      </c>
      <c r="H1433">
        <v>40</v>
      </c>
      <c r="I1433" s="6" t="s">
        <v>2000</v>
      </c>
    </row>
    <row r="1434" spans="7:9" x14ac:dyDescent="0.2">
      <c r="G1434">
        <v>199</v>
      </c>
      <c r="H1434">
        <v>40</v>
      </c>
      <c r="I1434" s="6" t="s">
        <v>263</v>
      </c>
    </row>
    <row r="1435" spans="7:9" x14ac:dyDescent="0.2">
      <c r="G1435">
        <v>199</v>
      </c>
      <c r="H1435">
        <v>40</v>
      </c>
      <c r="I1435" s="6" t="s">
        <v>263</v>
      </c>
    </row>
    <row r="1436" spans="7:9" x14ac:dyDescent="0.2">
      <c r="G1436">
        <v>199</v>
      </c>
      <c r="H1436">
        <v>40</v>
      </c>
      <c r="I1436" s="6" t="s">
        <v>263</v>
      </c>
    </row>
    <row r="1437" spans="7:9" x14ac:dyDescent="0.2">
      <c r="G1437">
        <v>199</v>
      </c>
      <c r="H1437">
        <v>40</v>
      </c>
      <c r="I1437" s="6" t="s">
        <v>265</v>
      </c>
    </row>
    <row r="1438" spans="7:9" x14ac:dyDescent="0.2">
      <c r="G1438">
        <v>199</v>
      </c>
      <c r="H1438">
        <v>40</v>
      </c>
      <c r="I1438" s="6" t="s">
        <v>265</v>
      </c>
    </row>
    <row r="1439" spans="7:9" x14ac:dyDescent="0.2">
      <c r="G1439">
        <v>199</v>
      </c>
      <c r="H1439">
        <v>40</v>
      </c>
      <c r="I1439" s="6" t="s">
        <v>267</v>
      </c>
    </row>
    <row r="1440" spans="7:9" x14ac:dyDescent="0.2">
      <c r="G1440">
        <v>199</v>
      </c>
      <c r="H1440">
        <v>40</v>
      </c>
      <c r="I1440" s="6" t="s">
        <v>267</v>
      </c>
    </row>
    <row r="1441" spans="7:9" x14ac:dyDescent="0.2">
      <c r="G1441">
        <v>199</v>
      </c>
      <c r="H1441">
        <v>40</v>
      </c>
      <c r="I1441" s="6" t="s">
        <v>269</v>
      </c>
    </row>
    <row r="1442" spans="7:9" x14ac:dyDescent="0.2">
      <c r="G1442">
        <v>199</v>
      </c>
      <c r="H1442">
        <v>40</v>
      </c>
      <c r="I1442" s="6" t="s">
        <v>269</v>
      </c>
    </row>
    <row r="1443" spans="7:9" x14ac:dyDescent="0.2">
      <c r="G1443">
        <v>199</v>
      </c>
      <c r="H1443">
        <v>40</v>
      </c>
      <c r="I1443" s="6" t="s">
        <v>271</v>
      </c>
    </row>
    <row r="1444" spans="7:9" x14ac:dyDescent="0.2">
      <c r="G1444">
        <v>199</v>
      </c>
      <c r="H1444">
        <v>40</v>
      </c>
      <c r="I1444" s="6" t="s">
        <v>271</v>
      </c>
    </row>
    <row r="1445" spans="7:9" x14ac:dyDescent="0.2">
      <c r="G1445">
        <v>199</v>
      </c>
      <c r="H1445">
        <v>40</v>
      </c>
      <c r="I1445" s="6" t="s">
        <v>2002</v>
      </c>
    </row>
    <row r="1446" spans="7:9" x14ac:dyDescent="0.2">
      <c r="G1446">
        <v>199</v>
      </c>
      <c r="H1446">
        <v>40</v>
      </c>
      <c r="I1446" s="6" t="s">
        <v>2003</v>
      </c>
    </row>
    <row r="1447" spans="7:9" x14ac:dyDescent="0.2">
      <c r="G1447">
        <v>199</v>
      </c>
      <c r="H1447">
        <v>40</v>
      </c>
      <c r="I1447" s="6" t="s">
        <v>2003</v>
      </c>
    </row>
    <row r="1448" spans="7:9" x14ac:dyDescent="0.2">
      <c r="G1448">
        <v>199</v>
      </c>
      <c r="H1448">
        <v>40</v>
      </c>
      <c r="I1448" s="6" t="s">
        <v>2003</v>
      </c>
    </row>
    <row r="1449" spans="7:9" x14ac:dyDescent="0.2">
      <c r="G1449">
        <v>199</v>
      </c>
      <c r="H1449">
        <v>40</v>
      </c>
      <c r="I1449" s="6" t="s">
        <v>273</v>
      </c>
    </row>
    <row r="1450" spans="7:9" x14ac:dyDescent="0.2">
      <c r="G1450">
        <v>199</v>
      </c>
      <c r="H1450">
        <v>40</v>
      </c>
      <c r="I1450" s="6" t="s">
        <v>273</v>
      </c>
    </row>
    <row r="1451" spans="7:9" x14ac:dyDescent="0.2">
      <c r="G1451">
        <v>199</v>
      </c>
      <c r="H1451">
        <v>40</v>
      </c>
      <c r="I1451" s="6" t="s">
        <v>2004</v>
      </c>
    </row>
    <row r="1452" spans="7:9" x14ac:dyDescent="0.2">
      <c r="G1452">
        <v>199</v>
      </c>
      <c r="H1452">
        <v>40</v>
      </c>
      <c r="I1452" s="6" t="s">
        <v>301</v>
      </c>
    </row>
    <row r="1453" spans="7:9" x14ac:dyDescent="0.2">
      <c r="G1453">
        <v>199</v>
      </c>
      <c r="H1453">
        <v>40</v>
      </c>
      <c r="I1453" s="6" t="s">
        <v>301</v>
      </c>
    </row>
    <row r="1454" spans="7:9" x14ac:dyDescent="0.2">
      <c r="G1454">
        <v>199</v>
      </c>
      <c r="H1454">
        <v>40</v>
      </c>
      <c r="I1454" s="6" t="s">
        <v>2006</v>
      </c>
    </row>
    <row r="1455" spans="7:9" x14ac:dyDescent="0.2">
      <c r="G1455">
        <v>199</v>
      </c>
      <c r="H1455">
        <v>40</v>
      </c>
      <c r="I1455" s="6" t="s">
        <v>2006</v>
      </c>
    </row>
    <row r="1456" spans="7:9" x14ac:dyDescent="0.2">
      <c r="G1456">
        <v>199</v>
      </c>
      <c r="H1456">
        <v>40</v>
      </c>
      <c r="I1456" s="6" t="s">
        <v>275</v>
      </c>
    </row>
    <row r="1457" spans="7:9" x14ac:dyDescent="0.2">
      <c r="G1457">
        <v>199</v>
      </c>
      <c r="H1457">
        <v>40</v>
      </c>
      <c r="I1457" s="6" t="s">
        <v>275</v>
      </c>
    </row>
    <row r="1458" spans="7:9" x14ac:dyDescent="0.2">
      <c r="G1458">
        <v>199</v>
      </c>
      <c r="H1458">
        <v>40</v>
      </c>
      <c r="I1458" s="6" t="s">
        <v>2008</v>
      </c>
    </row>
    <row r="1459" spans="7:9" x14ac:dyDescent="0.2">
      <c r="G1459">
        <v>199</v>
      </c>
      <c r="H1459">
        <v>40</v>
      </c>
      <c r="I1459" s="6" t="s">
        <v>2008</v>
      </c>
    </row>
    <row r="1460" spans="7:9" x14ac:dyDescent="0.2">
      <c r="G1460">
        <v>199</v>
      </c>
      <c r="H1460">
        <v>40</v>
      </c>
      <c r="I1460" s="6" t="s">
        <v>277</v>
      </c>
    </row>
    <row r="1461" spans="7:9" x14ac:dyDescent="0.2">
      <c r="G1461">
        <v>199</v>
      </c>
      <c r="H1461">
        <v>40</v>
      </c>
      <c r="I1461" s="6" t="s">
        <v>277</v>
      </c>
    </row>
    <row r="1462" spans="7:9" x14ac:dyDescent="0.2">
      <c r="G1462">
        <v>199</v>
      </c>
      <c r="H1462">
        <v>40</v>
      </c>
      <c r="I1462" s="6" t="s">
        <v>279</v>
      </c>
    </row>
    <row r="1463" spans="7:9" x14ac:dyDescent="0.2">
      <c r="G1463">
        <v>199</v>
      </c>
      <c r="H1463">
        <v>40</v>
      </c>
      <c r="I1463" s="6" t="s">
        <v>279</v>
      </c>
    </row>
    <row r="1464" spans="7:9" x14ac:dyDescent="0.2">
      <c r="G1464">
        <v>199</v>
      </c>
      <c r="H1464">
        <v>40</v>
      </c>
      <c r="I1464" s="6" t="s">
        <v>303</v>
      </c>
    </row>
    <row r="1465" spans="7:9" x14ac:dyDescent="0.2">
      <c r="G1465">
        <v>199</v>
      </c>
      <c r="H1465">
        <v>40</v>
      </c>
      <c r="I1465" s="6" t="s">
        <v>303</v>
      </c>
    </row>
    <row r="1466" spans="7:9" x14ac:dyDescent="0.2">
      <c r="G1466">
        <v>199</v>
      </c>
      <c r="H1466">
        <v>40</v>
      </c>
      <c r="I1466" s="6" t="s">
        <v>2009</v>
      </c>
    </row>
    <row r="1467" spans="7:9" x14ac:dyDescent="0.2">
      <c r="G1467">
        <v>199</v>
      </c>
      <c r="H1467">
        <v>40</v>
      </c>
      <c r="I1467" s="6" t="s">
        <v>2009</v>
      </c>
    </row>
    <row r="1468" spans="7:9" x14ac:dyDescent="0.2">
      <c r="G1468">
        <v>199</v>
      </c>
      <c r="H1468">
        <v>40</v>
      </c>
      <c r="I1468" s="6" t="s">
        <v>305</v>
      </c>
    </row>
    <row r="1469" spans="7:9" x14ac:dyDescent="0.2">
      <c r="G1469">
        <v>199</v>
      </c>
      <c r="H1469">
        <v>40</v>
      </c>
      <c r="I1469" s="6" t="s">
        <v>305</v>
      </c>
    </row>
    <row r="1470" spans="7:9" x14ac:dyDescent="0.2">
      <c r="G1470">
        <v>199</v>
      </c>
      <c r="H1470">
        <v>40</v>
      </c>
      <c r="I1470" s="6" t="s">
        <v>2011</v>
      </c>
    </row>
    <row r="1471" spans="7:9" x14ac:dyDescent="0.2">
      <c r="G1471">
        <v>199</v>
      </c>
      <c r="H1471">
        <v>40</v>
      </c>
      <c r="I1471" s="6" t="s">
        <v>2011</v>
      </c>
    </row>
    <row r="1472" spans="7:9" x14ac:dyDescent="0.2">
      <c r="G1472">
        <v>199</v>
      </c>
      <c r="H1472">
        <v>40</v>
      </c>
      <c r="I1472" s="6" t="s">
        <v>2012</v>
      </c>
    </row>
    <row r="1473" spans="7:9" x14ac:dyDescent="0.2">
      <c r="G1473">
        <v>199</v>
      </c>
      <c r="H1473">
        <v>320</v>
      </c>
      <c r="I1473" s="6">
        <v>1322</v>
      </c>
    </row>
    <row r="1474" spans="7:9" x14ac:dyDescent="0.2">
      <c r="G1474">
        <v>199</v>
      </c>
      <c r="H1474">
        <v>320</v>
      </c>
      <c r="I1474" s="6">
        <v>1400</v>
      </c>
    </row>
    <row r="1475" spans="7:9" x14ac:dyDescent="0.2">
      <c r="G1475">
        <v>199</v>
      </c>
      <c r="H1475">
        <v>320</v>
      </c>
      <c r="I1475" s="6">
        <v>1500</v>
      </c>
    </row>
    <row r="1476" spans="7:9" x14ac:dyDescent="0.2">
      <c r="G1476">
        <v>199</v>
      </c>
      <c r="H1476">
        <v>320</v>
      </c>
      <c r="I1476" s="6">
        <v>2300</v>
      </c>
    </row>
    <row r="1477" spans="7:9" x14ac:dyDescent="0.2">
      <c r="G1477">
        <v>199</v>
      </c>
      <c r="H1477">
        <v>320</v>
      </c>
      <c r="I1477" s="6">
        <v>4522</v>
      </c>
    </row>
    <row r="1478" spans="7:9" x14ac:dyDescent="0.2">
      <c r="G1478">
        <v>199</v>
      </c>
      <c r="H1478">
        <v>428</v>
      </c>
      <c r="I1478" s="6">
        <v>1402</v>
      </c>
    </row>
    <row r="1479" spans="7:9" x14ac:dyDescent="0.2">
      <c r="G1479">
        <v>199</v>
      </c>
      <c r="H1479">
        <v>428</v>
      </c>
      <c r="I1479" s="6">
        <v>1502</v>
      </c>
    </row>
    <row r="1480" spans="7:9" x14ac:dyDescent="0.2">
      <c r="G1480">
        <v>199</v>
      </c>
      <c r="H1480">
        <v>428</v>
      </c>
      <c r="I1480" s="6">
        <v>1602</v>
      </c>
    </row>
    <row r="1481" spans="7:9" x14ac:dyDescent="0.2">
      <c r="G1481">
        <v>199</v>
      </c>
      <c r="H1481">
        <v>428</v>
      </c>
      <c r="I1481" s="6">
        <v>2202</v>
      </c>
    </row>
    <row r="1482" spans="7:9" x14ac:dyDescent="0.2">
      <c r="G1482">
        <v>199</v>
      </c>
      <c r="H1482">
        <v>428</v>
      </c>
      <c r="I1482" s="6">
        <v>2302</v>
      </c>
    </row>
    <row r="1483" spans="7:9" x14ac:dyDescent="0.2">
      <c r="G1483">
        <v>199</v>
      </c>
      <c r="H1483">
        <v>428</v>
      </c>
      <c r="I1483" s="6">
        <v>4502</v>
      </c>
    </row>
    <row r="1484" spans="7:9" x14ac:dyDescent="0.2">
      <c r="G1484">
        <v>199</v>
      </c>
      <c r="H1484">
        <v>428</v>
      </c>
      <c r="I1484" s="6">
        <v>4602</v>
      </c>
    </row>
    <row r="1485" spans="7:9" x14ac:dyDescent="0.2">
      <c r="G1485">
        <v>199</v>
      </c>
      <c r="H1485">
        <v>428</v>
      </c>
      <c r="I1485" s="6">
        <v>4702</v>
      </c>
    </row>
    <row r="1486" spans="7:9" x14ac:dyDescent="0.2">
      <c r="G1486">
        <v>199</v>
      </c>
      <c r="H1486">
        <v>428</v>
      </c>
      <c r="I1486" s="6" t="s">
        <v>2014</v>
      </c>
    </row>
    <row r="1487" spans="7:9" x14ac:dyDescent="0.2">
      <c r="G1487">
        <v>199</v>
      </c>
      <c r="H1487">
        <v>428</v>
      </c>
      <c r="I1487" s="6" t="s">
        <v>980</v>
      </c>
    </row>
    <row r="1488" spans="7:9" x14ac:dyDescent="0.2">
      <c r="G1488">
        <v>199</v>
      </c>
      <c r="H1488">
        <v>428</v>
      </c>
      <c r="I1488" s="6" t="s">
        <v>981</v>
      </c>
    </row>
    <row r="1489" spans="7:9" x14ac:dyDescent="0.2">
      <c r="G1489">
        <v>199</v>
      </c>
      <c r="H1489">
        <v>428</v>
      </c>
      <c r="I1489" s="6" t="s">
        <v>983</v>
      </c>
    </row>
    <row r="1490" spans="7:9" x14ac:dyDescent="0.2">
      <c r="G1490">
        <v>199</v>
      </c>
      <c r="H1490">
        <v>428</v>
      </c>
      <c r="I1490" s="6" t="s">
        <v>1982</v>
      </c>
    </row>
    <row r="1491" spans="7:9" x14ac:dyDescent="0.2">
      <c r="G1491">
        <v>199</v>
      </c>
      <c r="H1491">
        <v>428</v>
      </c>
      <c r="I1491" s="6" t="s">
        <v>1996</v>
      </c>
    </row>
    <row r="1492" spans="7:9" x14ac:dyDescent="0.2">
      <c r="G1492">
        <v>199</v>
      </c>
      <c r="H1492">
        <v>428</v>
      </c>
      <c r="I1492" s="6" t="s">
        <v>257</v>
      </c>
    </row>
    <row r="1493" spans="7:9" x14ac:dyDescent="0.2">
      <c r="G1493">
        <v>199</v>
      </c>
      <c r="H1493">
        <v>428</v>
      </c>
      <c r="I1493" s="6" t="s">
        <v>259</v>
      </c>
    </row>
    <row r="1494" spans="7:9" x14ac:dyDescent="0.2">
      <c r="G1494">
        <v>199</v>
      </c>
      <c r="H1494">
        <v>428</v>
      </c>
      <c r="I1494" s="6" t="s">
        <v>263</v>
      </c>
    </row>
    <row r="1495" spans="7:9" x14ac:dyDescent="0.2">
      <c r="G1495">
        <v>199</v>
      </c>
      <c r="H1495">
        <v>428</v>
      </c>
      <c r="I1495" s="6" t="s">
        <v>267</v>
      </c>
    </row>
    <row r="1496" spans="7:9" x14ac:dyDescent="0.2">
      <c r="G1496">
        <v>199</v>
      </c>
      <c r="H1496">
        <v>428</v>
      </c>
      <c r="I1496" s="6" t="s">
        <v>985</v>
      </c>
    </row>
    <row r="1497" spans="7:9" x14ac:dyDescent="0.2">
      <c r="G1497">
        <v>199</v>
      </c>
      <c r="H1497">
        <v>428</v>
      </c>
      <c r="I1497" s="6" t="s">
        <v>986</v>
      </c>
    </row>
    <row r="1498" spans="7:9" x14ac:dyDescent="0.2">
      <c r="G1498">
        <v>199</v>
      </c>
      <c r="H1498">
        <v>428</v>
      </c>
      <c r="I1498" s="6" t="s">
        <v>2004</v>
      </c>
    </row>
    <row r="1499" spans="7:9" x14ac:dyDescent="0.2">
      <c r="G1499">
        <v>199</v>
      </c>
      <c r="H1499">
        <v>428</v>
      </c>
      <c r="I1499" s="6" t="s">
        <v>987</v>
      </c>
    </row>
    <row r="1500" spans="7:9" x14ac:dyDescent="0.2">
      <c r="G1500">
        <v>199</v>
      </c>
      <c r="H1500">
        <v>428</v>
      </c>
      <c r="I1500" s="6" t="s">
        <v>988</v>
      </c>
    </row>
    <row r="1501" spans="7:9" x14ac:dyDescent="0.2">
      <c r="G1501">
        <v>199</v>
      </c>
      <c r="H1501">
        <v>428</v>
      </c>
      <c r="I1501" s="6" t="s">
        <v>2012</v>
      </c>
    </row>
    <row r="1502" spans="7:9" x14ac:dyDescent="0.2">
      <c r="G1502">
        <v>200</v>
      </c>
      <c r="H1502">
        <v>356</v>
      </c>
      <c r="I1502" s="6" t="s">
        <v>881</v>
      </c>
    </row>
    <row r="1503" spans="7:9" x14ac:dyDescent="0.2">
      <c r="G1503">
        <v>200</v>
      </c>
      <c r="H1503">
        <v>356</v>
      </c>
      <c r="I1503" s="6" t="s">
        <v>883</v>
      </c>
    </row>
    <row r="1504" spans="7:9" x14ac:dyDescent="0.2">
      <c r="G1504">
        <v>200</v>
      </c>
      <c r="H1504">
        <v>356</v>
      </c>
      <c r="I1504" s="6" t="s">
        <v>884</v>
      </c>
    </row>
    <row r="1505" spans="7:9" x14ac:dyDescent="0.2">
      <c r="G1505">
        <v>200</v>
      </c>
      <c r="H1505">
        <v>356</v>
      </c>
      <c r="I1505" s="6" t="s">
        <v>884</v>
      </c>
    </row>
    <row r="1506" spans="7:9" x14ac:dyDescent="0.2">
      <c r="G1506">
        <v>200</v>
      </c>
      <c r="H1506">
        <v>356</v>
      </c>
      <c r="I1506" s="6" t="s">
        <v>886</v>
      </c>
    </row>
    <row r="1507" spans="7:9" x14ac:dyDescent="0.2">
      <c r="G1507">
        <v>200</v>
      </c>
      <c r="H1507">
        <v>356</v>
      </c>
      <c r="I1507" s="6" t="s">
        <v>886</v>
      </c>
    </row>
    <row r="1508" spans="7:9" x14ac:dyDescent="0.2">
      <c r="G1508">
        <v>209</v>
      </c>
      <c r="H1508">
        <v>439</v>
      </c>
      <c r="I1508" s="6">
        <v>622</v>
      </c>
    </row>
    <row r="1509" spans="7:9" x14ac:dyDescent="0.2">
      <c r="G1509">
        <v>209</v>
      </c>
      <c r="H1509">
        <v>439</v>
      </c>
      <c r="I1509" s="6">
        <v>623</v>
      </c>
    </row>
    <row r="1510" spans="7:9" x14ac:dyDescent="0.2">
      <c r="G1510">
        <v>209</v>
      </c>
      <c r="H1510">
        <v>439</v>
      </c>
      <c r="I1510" s="6">
        <v>624</v>
      </c>
    </row>
    <row r="1511" spans="7:9" x14ac:dyDescent="0.2">
      <c r="G1511">
        <v>209</v>
      </c>
      <c r="H1511">
        <v>439</v>
      </c>
      <c r="I1511" s="6">
        <v>625</v>
      </c>
    </row>
    <row r="1512" spans="7:9" x14ac:dyDescent="0.2">
      <c r="G1512">
        <v>209</v>
      </c>
      <c r="H1512">
        <v>439</v>
      </c>
      <c r="I1512" s="6" t="s">
        <v>995</v>
      </c>
    </row>
    <row r="1513" spans="7:9" x14ac:dyDescent="0.2">
      <c r="G1513">
        <v>209</v>
      </c>
      <c r="H1513">
        <v>439</v>
      </c>
      <c r="I1513" s="6" t="s">
        <v>996</v>
      </c>
    </row>
    <row r="1514" spans="7:9" x14ac:dyDescent="0.2">
      <c r="G1514">
        <v>209</v>
      </c>
      <c r="H1514">
        <v>439</v>
      </c>
      <c r="I1514" s="6" t="s">
        <v>2016</v>
      </c>
    </row>
    <row r="1515" spans="7:9" x14ac:dyDescent="0.2">
      <c r="G1515">
        <v>209</v>
      </c>
      <c r="H1515">
        <v>439</v>
      </c>
      <c r="I1515" s="6" t="s">
        <v>998</v>
      </c>
    </row>
    <row r="1516" spans="7:9" x14ac:dyDescent="0.2">
      <c r="G1516">
        <v>209</v>
      </c>
      <c r="H1516">
        <v>439</v>
      </c>
      <c r="I1516" s="6" t="s">
        <v>2017</v>
      </c>
    </row>
    <row r="1517" spans="7:9" x14ac:dyDescent="0.2">
      <c r="G1517">
        <v>209</v>
      </c>
      <c r="H1517">
        <v>439</v>
      </c>
      <c r="I1517" s="6" t="s">
        <v>2018</v>
      </c>
    </row>
    <row r="1518" spans="7:9" x14ac:dyDescent="0.2">
      <c r="G1518">
        <v>209</v>
      </c>
      <c r="H1518">
        <v>439</v>
      </c>
      <c r="I1518" s="6" t="s">
        <v>1000</v>
      </c>
    </row>
    <row r="1519" spans="7:9" x14ac:dyDescent="0.2">
      <c r="G1519">
        <v>209</v>
      </c>
      <c r="H1519">
        <v>439</v>
      </c>
      <c r="I1519" s="6" t="s">
        <v>1001</v>
      </c>
    </row>
    <row r="1520" spans="7:9" x14ac:dyDescent="0.2">
      <c r="G1520">
        <v>209</v>
      </c>
      <c r="H1520">
        <v>439</v>
      </c>
      <c r="I1520" s="6" t="s">
        <v>1002</v>
      </c>
    </row>
    <row r="1521" spans="7:9" x14ac:dyDescent="0.2">
      <c r="G1521">
        <v>209</v>
      </c>
      <c r="H1521">
        <v>439</v>
      </c>
      <c r="I1521" s="6" t="s">
        <v>2019</v>
      </c>
    </row>
    <row r="1522" spans="7:9" x14ac:dyDescent="0.2">
      <c r="G1522">
        <v>209</v>
      </c>
      <c r="H1522">
        <v>439</v>
      </c>
      <c r="I1522" s="6" t="s">
        <v>1004</v>
      </c>
    </row>
    <row r="1523" spans="7:9" x14ac:dyDescent="0.2">
      <c r="G1523">
        <v>209</v>
      </c>
      <c r="H1523">
        <v>439</v>
      </c>
      <c r="I1523" s="6" t="s">
        <v>1005</v>
      </c>
    </row>
    <row r="1524" spans="7:9" x14ac:dyDescent="0.2">
      <c r="G1524">
        <v>209</v>
      </c>
      <c r="H1524">
        <v>439</v>
      </c>
      <c r="I1524" s="6" t="s">
        <v>2020</v>
      </c>
    </row>
    <row r="1525" spans="7:9" x14ac:dyDescent="0.2">
      <c r="G1525">
        <v>209</v>
      </c>
      <c r="H1525">
        <v>439</v>
      </c>
      <c r="I1525" s="6" t="s">
        <v>2020</v>
      </c>
    </row>
    <row r="1526" spans="7:9" x14ac:dyDescent="0.2">
      <c r="G1526">
        <v>209</v>
      </c>
      <c r="H1526">
        <v>439</v>
      </c>
      <c r="I1526" s="6" t="s">
        <v>1020</v>
      </c>
    </row>
    <row r="1527" spans="7:9" x14ac:dyDescent="0.2">
      <c r="G1527">
        <v>209</v>
      </c>
      <c r="H1527">
        <v>439</v>
      </c>
      <c r="I1527" s="6" t="s">
        <v>1007</v>
      </c>
    </row>
    <row r="1528" spans="7:9" x14ac:dyDescent="0.2">
      <c r="G1528">
        <v>209</v>
      </c>
      <c r="H1528">
        <v>439</v>
      </c>
      <c r="I1528" s="6" t="s">
        <v>1008</v>
      </c>
    </row>
    <row r="1529" spans="7:9" x14ac:dyDescent="0.2">
      <c r="G1529">
        <v>209</v>
      </c>
      <c r="H1529">
        <v>439</v>
      </c>
      <c r="I1529" s="6" t="s">
        <v>1010</v>
      </c>
    </row>
    <row r="1530" spans="7:9" x14ac:dyDescent="0.2">
      <c r="G1530">
        <v>209</v>
      </c>
      <c r="H1530">
        <v>439</v>
      </c>
      <c r="I1530" s="6" t="s">
        <v>1011</v>
      </c>
    </row>
    <row r="1531" spans="7:9" x14ac:dyDescent="0.2">
      <c r="G1531">
        <v>209</v>
      </c>
      <c r="H1531">
        <v>439</v>
      </c>
      <c r="I1531" s="6" t="s">
        <v>1021</v>
      </c>
    </row>
    <row r="1532" spans="7:9" x14ac:dyDescent="0.2">
      <c r="G1532">
        <v>209</v>
      </c>
      <c r="H1532">
        <v>439</v>
      </c>
      <c r="I1532" s="6" t="s">
        <v>1013</v>
      </c>
    </row>
    <row r="1533" spans="7:9" x14ac:dyDescent="0.2">
      <c r="G1533">
        <v>209</v>
      </c>
      <c r="H1533">
        <v>439</v>
      </c>
      <c r="I1533" s="6" t="s">
        <v>1015</v>
      </c>
    </row>
    <row r="1534" spans="7:9" x14ac:dyDescent="0.2">
      <c r="G1534">
        <v>209</v>
      </c>
      <c r="H1534">
        <v>439</v>
      </c>
      <c r="I1534" s="6" t="s">
        <v>2023</v>
      </c>
    </row>
    <row r="1535" spans="7:9" x14ac:dyDescent="0.2">
      <c r="G1535">
        <v>209</v>
      </c>
      <c r="H1535">
        <v>439</v>
      </c>
      <c r="I1535" s="6" t="s">
        <v>1017</v>
      </c>
    </row>
    <row r="1536" spans="7:9" x14ac:dyDescent="0.2">
      <c r="G1536">
        <v>209</v>
      </c>
      <c r="H1536">
        <v>439</v>
      </c>
      <c r="I1536" s="6" t="s">
        <v>1018</v>
      </c>
    </row>
    <row r="1537" spans="7:9" x14ac:dyDescent="0.2">
      <c r="G1537">
        <v>209</v>
      </c>
      <c r="H1537">
        <v>439</v>
      </c>
      <c r="I1537" s="6" t="s">
        <v>1018</v>
      </c>
    </row>
    <row r="1538" spans="7:9" x14ac:dyDescent="0.2">
      <c r="G1538">
        <v>209</v>
      </c>
      <c r="H1538">
        <v>439</v>
      </c>
      <c r="I1538" s="6" t="s">
        <v>1022</v>
      </c>
    </row>
    <row r="1539" spans="7:9" x14ac:dyDescent="0.2">
      <c r="G1539">
        <v>209</v>
      </c>
      <c r="H1539">
        <v>478</v>
      </c>
      <c r="I1539" s="6">
        <v>622</v>
      </c>
    </row>
    <row r="1540" spans="7:9" x14ac:dyDescent="0.2">
      <c r="G1540">
        <v>209</v>
      </c>
      <c r="H1540">
        <v>478</v>
      </c>
      <c r="I1540" s="6">
        <v>623</v>
      </c>
    </row>
    <row r="1541" spans="7:9" x14ac:dyDescent="0.2">
      <c r="G1541">
        <v>209</v>
      </c>
      <c r="H1541">
        <v>478</v>
      </c>
      <c r="I1541" s="6">
        <v>624</v>
      </c>
    </row>
    <row r="1542" spans="7:9" x14ac:dyDescent="0.2">
      <c r="G1542">
        <v>209</v>
      </c>
      <c r="H1542">
        <v>478</v>
      </c>
      <c r="I1542" s="6">
        <v>625</v>
      </c>
    </row>
    <row r="1543" spans="7:9" x14ac:dyDescent="0.2">
      <c r="G1543">
        <v>209</v>
      </c>
      <c r="H1543">
        <v>478</v>
      </c>
      <c r="I1543" s="6" t="s">
        <v>995</v>
      </c>
    </row>
    <row r="1544" spans="7:9" x14ac:dyDescent="0.2">
      <c r="G1544">
        <v>209</v>
      </c>
      <c r="H1544">
        <v>478</v>
      </c>
      <c r="I1544" s="6" t="s">
        <v>2017</v>
      </c>
    </row>
    <row r="1545" spans="7:9" x14ac:dyDescent="0.2">
      <c r="G1545">
        <v>209</v>
      </c>
      <c r="H1545">
        <v>478</v>
      </c>
      <c r="I1545" s="6" t="s">
        <v>1000</v>
      </c>
    </row>
    <row r="1546" spans="7:9" x14ac:dyDescent="0.2">
      <c r="G1546">
        <v>209</v>
      </c>
      <c r="H1546">
        <v>478</v>
      </c>
      <c r="I1546" s="6" t="s">
        <v>1002</v>
      </c>
    </row>
    <row r="1547" spans="7:9" x14ac:dyDescent="0.2">
      <c r="G1547">
        <v>209</v>
      </c>
      <c r="H1547">
        <v>478</v>
      </c>
      <c r="I1547" s="6" t="s">
        <v>2019</v>
      </c>
    </row>
    <row r="1548" spans="7:9" x14ac:dyDescent="0.2">
      <c r="G1548">
        <v>209</v>
      </c>
      <c r="H1548">
        <v>478</v>
      </c>
      <c r="I1548" s="6" t="s">
        <v>1005</v>
      </c>
    </row>
    <row r="1549" spans="7:9" x14ac:dyDescent="0.2">
      <c r="G1549">
        <v>209</v>
      </c>
      <c r="H1549">
        <v>478</v>
      </c>
      <c r="I1549" s="6" t="s">
        <v>1020</v>
      </c>
    </row>
    <row r="1550" spans="7:9" x14ac:dyDescent="0.2">
      <c r="G1550">
        <v>209</v>
      </c>
      <c r="H1550">
        <v>478</v>
      </c>
      <c r="I1550" s="6" t="s">
        <v>1010</v>
      </c>
    </row>
    <row r="1551" spans="7:9" x14ac:dyDescent="0.2">
      <c r="G1551">
        <v>209</v>
      </c>
      <c r="H1551">
        <v>478</v>
      </c>
      <c r="I1551" s="6" t="s">
        <v>1011</v>
      </c>
    </row>
    <row r="1552" spans="7:9" x14ac:dyDescent="0.2">
      <c r="G1552">
        <v>209</v>
      </c>
      <c r="H1552">
        <v>478</v>
      </c>
      <c r="I1552" s="6" t="s">
        <v>1015</v>
      </c>
    </row>
    <row r="1553" spans="7:9" x14ac:dyDescent="0.2">
      <c r="G1553">
        <v>209</v>
      </c>
      <c r="H1553">
        <v>478</v>
      </c>
      <c r="I1553" s="6" t="s">
        <v>2023</v>
      </c>
    </row>
    <row r="1554" spans="7:9" x14ac:dyDescent="0.2">
      <c r="G1554">
        <v>212</v>
      </c>
      <c r="H1554">
        <v>123</v>
      </c>
      <c r="I1554" s="6" t="s">
        <v>2025</v>
      </c>
    </row>
    <row r="1555" spans="7:9" x14ac:dyDescent="0.2">
      <c r="G1555">
        <v>212</v>
      </c>
      <c r="H1555">
        <v>123</v>
      </c>
      <c r="I1555" s="6" t="s">
        <v>2027</v>
      </c>
    </row>
    <row r="1556" spans="7:9" x14ac:dyDescent="0.2">
      <c r="G1556">
        <v>212</v>
      </c>
      <c r="H1556">
        <v>123</v>
      </c>
      <c r="I1556" s="6" t="s">
        <v>2029</v>
      </c>
    </row>
    <row r="1557" spans="7:9" x14ac:dyDescent="0.2">
      <c r="G1557">
        <v>212</v>
      </c>
      <c r="H1557">
        <v>123</v>
      </c>
      <c r="I1557" s="6" t="s">
        <v>2031</v>
      </c>
    </row>
    <row r="1558" spans="7:9" x14ac:dyDescent="0.2">
      <c r="G1558">
        <v>212</v>
      </c>
      <c r="H1558">
        <v>123</v>
      </c>
      <c r="I1558" s="6" t="s">
        <v>2033</v>
      </c>
    </row>
    <row r="1559" spans="7:9" x14ac:dyDescent="0.2">
      <c r="G1559">
        <v>212</v>
      </c>
      <c r="H1559">
        <v>123</v>
      </c>
      <c r="I1559" s="6" t="s">
        <v>447</v>
      </c>
    </row>
    <row r="1560" spans="7:9" x14ac:dyDescent="0.2">
      <c r="G1560">
        <v>212</v>
      </c>
      <c r="H1560">
        <v>123</v>
      </c>
      <c r="I1560" s="6" t="s">
        <v>449</v>
      </c>
    </row>
    <row r="1561" spans="7:9" x14ac:dyDescent="0.2">
      <c r="G1561">
        <v>212</v>
      </c>
      <c r="H1561">
        <v>123</v>
      </c>
      <c r="I1561" s="6" t="s">
        <v>451</v>
      </c>
    </row>
    <row r="1562" spans="7:9" x14ac:dyDescent="0.2">
      <c r="G1562">
        <v>212</v>
      </c>
      <c r="H1562">
        <v>123</v>
      </c>
      <c r="I1562" s="6" t="s">
        <v>451</v>
      </c>
    </row>
    <row r="1563" spans="7:9" x14ac:dyDescent="0.2">
      <c r="G1563">
        <v>212</v>
      </c>
      <c r="H1563">
        <v>123</v>
      </c>
      <c r="I1563" s="6" t="s">
        <v>453</v>
      </c>
    </row>
    <row r="1564" spans="7:9" x14ac:dyDescent="0.2">
      <c r="G1564">
        <v>212</v>
      </c>
      <c r="H1564">
        <v>123</v>
      </c>
      <c r="I1564" s="6" t="s">
        <v>455</v>
      </c>
    </row>
    <row r="1565" spans="7:9" x14ac:dyDescent="0.2">
      <c r="G1565">
        <v>212</v>
      </c>
      <c r="H1565">
        <v>123</v>
      </c>
      <c r="I1565" s="6" t="s">
        <v>457</v>
      </c>
    </row>
    <row r="1566" spans="7:9" x14ac:dyDescent="0.2">
      <c r="G1566">
        <v>212</v>
      </c>
      <c r="H1566">
        <v>123</v>
      </c>
      <c r="I1566" s="6" t="s">
        <v>531</v>
      </c>
    </row>
    <row r="1567" spans="7:9" x14ac:dyDescent="0.2">
      <c r="G1567">
        <v>212</v>
      </c>
      <c r="H1567">
        <v>123</v>
      </c>
      <c r="I1567" s="6" t="s">
        <v>459</v>
      </c>
    </row>
    <row r="1568" spans="7:9" x14ac:dyDescent="0.2">
      <c r="G1568">
        <v>212</v>
      </c>
      <c r="H1568">
        <v>123</v>
      </c>
      <c r="I1568" s="6" t="s">
        <v>461</v>
      </c>
    </row>
    <row r="1569" spans="7:9" x14ac:dyDescent="0.2">
      <c r="G1569">
        <v>212</v>
      </c>
      <c r="H1569">
        <v>123</v>
      </c>
      <c r="I1569" s="6" t="s">
        <v>462</v>
      </c>
    </row>
    <row r="1570" spans="7:9" x14ac:dyDescent="0.2">
      <c r="G1570">
        <v>212</v>
      </c>
      <c r="H1570">
        <v>123</v>
      </c>
      <c r="I1570" s="6" t="s">
        <v>462</v>
      </c>
    </row>
    <row r="1571" spans="7:9" x14ac:dyDescent="0.2">
      <c r="G1571">
        <v>212</v>
      </c>
      <c r="H1571">
        <v>123</v>
      </c>
      <c r="I1571" s="6" t="s">
        <v>2035</v>
      </c>
    </row>
    <row r="1572" spans="7:9" x14ac:dyDescent="0.2">
      <c r="G1572">
        <v>212</v>
      </c>
      <c r="H1572">
        <v>123</v>
      </c>
      <c r="I1572" s="6" t="s">
        <v>2035</v>
      </c>
    </row>
    <row r="1573" spans="7:9" x14ac:dyDescent="0.2">
      <c r="G1573">
        <v>212</v>
      </c>
      <c r="H1573">
        <v>123</v>
      </c>
      <c r="I1573" s="6" t="s">
        <v>2037</v>
      </c>
    </row>
    <row r="1574" spans="7:9" x14ac:dyDescent="0.2">
      <c r="G1574">
        <v>212</v>
      </c>
      <c r="H1574">
        <v>123</v>
      </c>
      <c r="I1574" s="6" t="s">
        <v>2037</v>
      </c>
    </row>
    <row r="1575" spans="7:9" x14ac:dyDescent="0.2">
      <c r="G1575">
        <v>212</v>
      </c>
      <c r="H1575">
        <v>123</v>
      </c>
      <c r="I1575" s="6" t="s">
        <v>2040</v>
      </c>
    </row>
    <row r="1576" spans="7:9" x14ac:dyDescent="0.2">
      <c r="G1576">
        <v>212</v>
      </c>
      <c r="H1576">
        <v>123</v>
      </c>
      <c r="I1576" s="6" t="s">
        <v>2042</v>
      </c>
    </row>
    <row r="1577" spans="7:9" x14ac:dyDescent="0.2">
      <c r="G1577">
        <v>212</v>
      </c>
      <c r="H1577">
        <v>123</v>
      </c>
      <c r="I1577" s="6" t="s">
        <v>2042</v>
      </c>
    </row>
    <row r="1578" spans="7:9" x14ac:dyDescent="0.2">
      <c r="G1578">
        <v>212</v>
      </c>
      <c r="H1578">
        <v>123</v>
      </c>
      <c r="I1578" s="6" t="s">
        <v>2044</v>
      </c>
    </row>
    <row r="1579" spans="7:9" x14ac:dyDescent="0.2">
      <c r="G1579">
        <v>212</v>
      </c>
      <c r="H1579">
        <v>123</v>
      </c>
      <c r="I1579" s="6" t="s">
        <v>2044</v>
      </c>
    </row>
    <row r="1580" spans="7:9" x14ac:dyDescent="0.2">
      <c r="G1580">
        <v>212</v>
      </c>
      <c r="H1580">
        <v>123</v>
      </c>
      <c r="I1580" s="6" t="s">
        <v>2046</v>
      </c>
    </row>
    <row r="1581" spans="7:9" x14ac:dyDescent="0.2">
      <c r="G1581">
        <v>212</v>
      </c>
      <c r="H1581">
        <v>123</v>
      </c>
      <c r="I1581" s="6" t="s">
        <v>2048</v>
      </c>
    </row>
    <row r="1582" spans="7:9" x14ac:dyDescent="0.2">
      <c r="G1582">
        <v>212</v>
      </c>
      <c r="H1582">
        <v>123</v>
      </c>
      <c r="I1582" s="6" t="s">
        <v>2050</v>
      </c>
    </row>
    <row r="1583" spans="7:9" x14ac:dyDescent="0.2">
      <c r="G1583">
        <v>212</v>
      </c>
      <c r="H1583">
        <v>123</v>
      </c>
      <c r="I1583" s="6" t="s">
        <v>2050</v>
      </c>
    </row>
    <row r="1584" spans="7:9" x14ac:dyDescent="0.2">
      <c r="G1584">
        <v>212</v>
      </c>
      <c r="H1584">
        <v>123</v>
      </c>
      <c r="I1584" s="6" t="s">
        <v>2052</v>
      </c>
    </row>
    <row r="1585" spans="7:9" x14ac:dyDescent="0.2">
      <c r="G1585">
        <v>212</v>
      </c>
      <c r="H1585">
        <v>123</v>
      </c>
      <c r="I1585" s="6" t="s">
        <v>2052</v>
      </c>
    </row>
    <row r="1586" spans="7:9" x14ac:dyDescent="0.2">
      <c r="G1586">
        <v>212</v>
      </c>
      <c r="H1586">
        <v>123</v>
      </c>
      <c r="I1586" s="6" t="s">
        <v>2053</v>
      </c>
    </row>
    <row r="1587" spans="7:9" x14ac:dyDescent="0.2">
      <c r="G1587">
        <v>212</v>
      </c>
      <c r="H1587">
        <v>123</v>
      </c>
      <c r="I1587" s="6" t="s">
        <v>2055</v>
      </c>
    </row>
    <row r="1588" spans="7:9" x14ac:dyDescent="0.2">
      <c r="G1588">
        <v>212</v>
      </c>
      <c r="H1588">
        <v>123</v>
      </c>
      <c r="I1588" s="6" t="s">
        <v>2057</v>
      </c>
    </row>
    <row r="1589" spans="7:9" x14ac:dyDescent="0.2">
      <c r="G1589">
        <v>212</v>
      </c>
      <c r="H1589">
        <v>123</v>
      </c>
      <c r="I1589" s="6" t="s">
        <v>2059</v>
      </c>
    </row>
    <row r="1590" spans="7:9" x14ac:dyDescent="0.2">
      <c r="G1590">
        <v>212</v>
      </c>
      <c r="H1590">
        <v>123</v>
      </c>
      <c r="I1590" s="6" t="s">
        <v>2061</v>
      </c>
    </row>
    <row r="1591" spans="7:9" x14ac:dyDescent="0.2">
      <c r="G1591">
        <v>212</v>
      </c>
      <c r="H1591">
        <v>123</v>
      </c>
      <c r="I1591" s="6" t="s">
        <v>2063</v>
      </c>
    </row>
    <row r="1592" spans="7:9" x14ac:dyDescent="0.2">
      <c r="G1592">
        <v>212</v>
      </c>
      <c r="H1592">
        <v>123</v>
      </c>
      <c r="I1592" s="6" t="s">
        <v>2065</v>
      </c>
    </row>
    <row r="1593" spans="7:9" x14ac:dyDescent="0.2">
      <c r="G1593">
        <v>212</v>
      </c>
      <c r="H1593">
        <v>123</v>
      </c>
      <c r="I1593" s="6" t="s">
        <v>2067</v>
      </c>
    </row>
    <row r="1594" spans="7:9" x14ac:dyDescent="0.2">
      <c r="G1594">
        <v>212</v>
      </c>
      <c r="H1594">
        <v>123</v>
      </c>
      <c r="I1594" s="6" t="s">
        <v>2069</v>
      </c>
    </row>
    <row r="1595" spans="7:9" x14ac:dyDescent="0.2">
      <c r="G1595">
        <v>212</v>
      </c>
      <c r="H1595">
        <v>123</v>
      </c>
      <c r="I1595" s="6" t="s">
        <v>2642</v>
      </c>
    </row>
    <row r="1596" spans="7:9" x14ac:dyDescent="0.2">
      <c r="G1596">
        <v>212</v>
      </c>
      <c r="H1596">
        <v>123</v>
      </c>
      <c r="I1596" s="6" t="s">
        <v>464</v>
      </c>
    </row>
    <row r="1597" spans="7:9" x14ac:dyDescent="0.2">
      <c r="G1597">
        <v>212</v>
      </c>
      <c r="H1597">
        <v>123</v>
      </c>
      <c r="I1597" s="6" t="s">
        <v>465</v>
      </c>
    </row>
    <row r="1598" spans="7:9" x14ac:dyDescent="0.2">
      <c r="G1598">
        <v>212</v>
      </c>
      <c r="H1598">
        <v>123</v>
      </c>
      <c r="I1598" s="6" t="s">
        <v>467</v>
      </c>
    </row>
    <row r="1599" spans="7:9" x14ac:dyDescent="0.2">
      <c r="G1599">
        <v>212</v>
      </c>
      <c r="H1599">
        <v>123</v>
      </c>
      <c r="I1599" s="6" t="s">
        <v>469</v>
      </c>
    </row>
    <row r="1600" spans="7:9" x14ac:dyDescent="0.2">
      <c r="G1600">
        <v>212</v>
      </c>
      <c r="H1600">
        <v>123</v>
      </c>
      <c r="I1600" s="6" t="s">
        <v>470</v>
      </c>
    </row>
    <row r="1601" spans="7:9" x14ac:dyDescent="0.2">
      <c r="G1601">
        <v>212</v>
      </c>
      <c r="H1601">
        <v>123</v>
      </c>
      <c r="I1601" s="6" t="s">
        <v>2071</v>
      </c>
    </row>
    <row r="1602" spans="7:9" x14ac:dyDescent="0.2">
      <c r="G1602">
        <v>212</v>
      </c>
      <c r="H1602">
        <v>123</v>
      </c>
      <c r="I1602" s="6" t="s">
        <v>2073</v>
      </c>
    </row>
    <row r="1603" spans="7:9" x14ac:dyDescent="0.2">
      <c r="G1603">
        <v>212</v>
      </c>
      <c r="H1603">
        <v>123</v>
      </c>
      <c r="I1603" s="6" t="s">
        <v>472</v>
      </c>
    </row>
    <row r="1604" spans="7:9" x14ac:dyDescent="0.2">
      <c r="G1604">
        <v>212</v>
      </c>
      <c r="H1604">
        <v>123</v>
      </c>
      <c r="I1604" s="6" t="s">
        <v>2074</v>
      </c>
    </row>
    <row r="1605" spans="7:9" x14ac:dyDescent="0.2">
      <c r="G1605">
        <v>212</v>
      </c>
      <c r="H1605">
        <v>123</v>
      </c>
      <c r="I1605" s="6" t="s">
        <v>2076</v>
      </c>
    </row>
    <row r="1606" spans="7:9" x14ac:dyDescent="0.2">
      <c r="G1606">
        <v>212</v>
      </c>
      <c r="H1606">
        <v>123</v>
      </c>
      <c r="I1606" s="6" t="s">
        <v>2077</v>
      </c>
    </row>
    <row r="1607" spans="7:9" x14ac:dyDescent="0.2">
      <c r="G1607">
        <v>212</v>
      </c>
      <c r="H1607">
        <v>123</v>
      </c>
      <c r="I1607" s="6" t="s">
        <v>2079</v>
      </c>
    </row>
    <row r="1608" spans="7:9" x14ac:dyDescent="0.2">
      <c r="G1608">
        <v>212</v>
      </c>
      <c r="H1608">
        <v>123</v>
      </c>
      <c r="I1608" s="6" t="s">
        <v>2081</v>
      </c>
    </row>
    <row r="1609" spans="7:9" x14ac:dyDescent="0.2">
      <c r="G1609">
        <v>212</v>
      </c>
      <c r="H1609">
        <v>123</v>
      </c>
      <c r="I1609" s="6" t="s">
        <v>2083</v>
      </c>
    </row>
    <row r="1610" spans="7:9" x14ac:dyDescent="0.2">
      <c r="G1610">
        <v>212</v>
      </c>
      <c r="H1610">
        <v>123</v>
      </c>
      <c r="I1610" s="6" t="s">
        <v>2085</v>
      </c>
    </row>
    <row r="1611" spans="7:9" x14ac:dyDescent="0.2">
      <c r="G1611">
        <v>212</v>
      </c>
      <c r="H1611">
        <v>123</v>
      </c>
      <c r="I1611" s="6" t="s">
        <v>533</v>
      </c>
    </row>
    <row r="1612" spans="7:9" x14ac:dyDescent="0.2">
      <c r="G1612">
        <v>212</v>
      </c>
      <c r="H1612">
        <v>123</v>
      </c>
      <c r="I1612" s="6" t="s">
        <v>2086</v>
      </c>
    </row>
    <row r="1613" spans="7:9" x14ac:dyDescent="0.2">
      <c r="G1613">
        <v>212</v>
      </c>
      <c r="H1613">
        <v>123</v>
      </c>
      <c r="I1613" s="6" t="s">
        <v>2088</v>
      </c>
    </row>
    <row r="1614" spans="7:9" x14ac:dyDescent="0.2">
      <c r="G1614">
        <v>212</v>
      </c>
      <c r="H1614">
        <v>123</v>
      </c>
      <c r="I1614" s="6" t="s">
        <v>534</v>
      </c>
    </row>
    <row r="1615" spans="7:9" x14ac:dyDescent="0.2">
      <c r="G1615">
        <v>212</v>
      </c>
      <c r="H1615">
        <v>123</v>
      </c>
      <c r="I1615" s="6" t="s">
        <v>2090</v>
      </c>
    </row>
    <row r="1616" spans="7:9" x14ac:dyDescent="0.2">
      <c r="G1616">
        <v>212</v>
      </c>
      <c r="H1616">
        <v>123</v>
      </c>
      <c r="I1616" s="6" t="s">
        <v>2092</v>
      </c>
    </row>
    <row r="1617" spans="7:9" x14ac:dyDescent="0.2">
      <c r="G1617">
        <v>212</v>
      </c>
      <c r="H1617">
        <v>123</v>
      </c>
      <c r="I1617" s="6" t="s">
        <v>474</v>
      </c>
    </row>
    <row r="1618" spans="7:9" x14ac:dyDescent="0.2">
      <c r="G1618">
        <v>212</v>
      </c>
      <c r="H1618">
        <v>123</v>
      </c>
      <c r="I1618" s="6" t="s">
        <v>2094</v>
      </c>
    </row>
    <row r="1619" spans="7:9" x14ac:dyDescent="0.2">
      <c r="G1619">
        <v>212</v>
      </c>
      <c r="H1619">
        <v>123</v>
      </c>
      <c r="I1619" s="6" t="s">
        <v>476</v>
      </c>
    </row>
    <row r="1620" spans="7:9" x14ac:dyDescent="0.2">
      <c r="G1620">
        <v>212</v>
      </c>
      <c r="H1620">
        <v>123</v>
      </c>
      <c r="I1620" s="6" t="s">
        <v>478</v>
      </c>
    </row>
    <row r="1621" spans="7:9" x14ac:dyDescent="0.2">
      <c r="G1621">
        <v>212</v>
      </c>
      <c r="H1621">
        <v>123</v>
      </c>
      <c r="I1621" s="6" t="s">
        <v>2096</v>
      </c>
    </row>
    <row r="1622" spans="7:9" x14ac:dyDescent="0.2">
      <c r="G1622">
        <v>212</v>
      </c>
      <c r="H1622">
        <v>123</v>
      </c>
      <c r="I1622" s="6" t="s">
        <v>480</v>
      </c>
    </row>
    <row r="1623" spans="7:9" x14ac:dyDescent="0.2">
      <c r="G1623">
        <v>212</v>
      </c>
      <c r="H1623">
        <v>123</v>
      </c>
      <c r="I1623" s="6" t="s">
        <v>482</v>
      </c>
    </row>
    <row r="1624" spans="7:9" x14ac:dyDescent="0.2">
      <c r="G1624">
        <v>212</v>
      </c>
      <c r="H1624">
        <v>123</v>
      </c>
      <c r="I1624" s="6" t="s">
        <v>536</v>
      </c>
    </row>
    <row r="1625" spans="7:9" x14ac:dyDescent="0.2">
      <c r="G1625">
        <v>212</v>
      </c>
      <c r="H1625">
        <v>123</v>
      </c>
      <c r="I1625" s="6" t="s">
        <v>2098</v>
      </c>
    </row>
    <row r="1626" spans="7:9" x14ac:dyDescent="0.2">
      <c r="G1626">
        <v>212</v>
      </c>
      <c r="H1626">
        <v>123</v>
      </c>
      <c r="I1626" s="6" t="s">
        <v>2100</v>
      </c>
    </row>
    <row r="1627" spans="7:9" x14ac:dyDescent="0.2">
      <c r="G1627">
        <v>212</v>
      </c>
      <c r="H1627">
        <v>123</v>
      </c>
      <c r="I1627" s="6" t="s">
        <v>2102</v>
      </c>
    </row>
    <row r="1628" spans="7:9" x14ac:dyDescent="0.2">
      <c r="G1628">
        <v>212</v>
      </c>
      <c r="H1628">
        <v>123</v>
      </c>
      <c r="I1628" s="6" t="s">
        <v>2103</v>
      </c>
    </row>
    <row r="1629" spans="7:9" x14ac:dyDescent="0.2">
      <c r="G1629">
        <v>212</v>
      </c>
      <c r="H1629">
        <v>123</v>
      </c>
      <c r="I1629" s="6" t="s">
        <v>2104</v>
      </c>
    </row>
    <row r="1630" spans="7:9" x14ac:dyDescent="0.2">
      <c r="G1630">
        <v>212</v>
      </c>
      <c r="H1630">
        <v>123</v>
      </c>
      <c r="I1630" s="6" t="s">
        <v>2106</v>
      </c>
    </row>
    <row r="1631" spans="7:9" x14ac:dyDescent="0.2">
      <c r="G1631">
        <v>212</v>
      </c>
      <c r="H1631">
        <v>123</v>
      </c>
      <c r="I1631" s="6" t="s">
        <v>483</v>
      </c>
    </row>
    <row r="1632" spans="7:9" x14ac:dyDescent="0.2">
      <c r="G1632">
        <v>212</v>
      </c>
      <c r="H1632">
        <v>123</v>
      </c>
      <c r="I1632" s="6" t="s">
        <v>771</v>
      </c>
    </row>
    <row r="1633" spans="7:9" x14ac:dyDescent="0.2">
      <c r="G1633">
        <v>212</v>
      </c>
      <c r="H1633">
        <v>123</v>
      </c>
      <c r="I1633" s="6" t="s">
        <v>485</v>
      </c>
    </row>
    <row r="1634" spans="7:9" x14ac:dyDescent="0.2">
      <c r="G1634">
        <v>212</v>
      </c>
      <c r="H1634">
        <v>123</v>
      </c>
      <c r="I1634" s="6" t="s">
        <v>487</v>
      </c>
    </row>
    <row r="1635" spans="7:9" x14ac:dyDescent="0.2">
      <c r="G1635">
        <v>212</v>
      </c>
      <c r="H1635">
        <v>123</v>
      </c>
      <c r="I1635" s="6" t="s">
        <v>488</v>
      </c>
    </row>
    <row r="1636" spans="7:9" x14ac:dyDescent="0.2">
      <c r="G1636">
        <v>212</v>
      </c>
      <c r="H1636">
        <v>123</v>
      </c>
      <c r="I1636" s="6" t="s">
        <v>405</v>
      </c>
    </row>
    <row r="1637" spans="7:9" x14ac:dyDescent="0.2">
      <c r="G1637">
        <v>212</v>
      </c>
      <c r="H1637">
        <v>123</v>
      </c>
      <c r="I1637" s="6" t="s">
        <v>2108</v>
      </c>
    </row>
    <row r="1638" spans="7:9" x14ac:dyDescent="0.2">
      <c r="G1638">
        <v>212</v>
      </c>
      <c r="H1638">
        <v>123</v>
      </c>
      <c r="I1638" s="6" t="s">
        <v>45</v>
      </c>
    </row>
    <row r="1639" spans="7:9" x14ac:dyDescent="0.2">
      <c r="G1639">
        <v>212</v>
      </c>
      <c r="H1639">
        <v>123</v>
      </c>
      <c r="I1639" s="6" t="s">
        <v>2109</v>
      </c>
    </row>
    <row r="1640" spans="7:9" x14ac:dyDescent="0.2">
      <c r="G1640">
        <v>212</v>
      </c>
      <c r="H1640">
        <v>123</v>
      </c>
      <c r="I1640" s="6" t="s">
        <v>2111</v>
      </c>
    </row>
    <row r="1641" spans="7:9" x14ac:dyDescent="0.2">
      <c r="G1641">
        <v>212</v>
      </c>
      <c r="H1641">
        <v>123</v>
      </c>
      <c r="I1641" s="6" t="s">
        <v>489</v>
      </c>
    </row>
    <row r="1642" spans="7:9" x14ac:dyDescent="0.2">
      <c r="G1642">
        <v>212</v>
      </c>
      <c r="H1642">
        <v>123</v>
      </c>
      <c r="I1642" s="6" t="s">
        <v>491</v>
      </c>
    </row>
    <row r="1643" spans="7:9" x14ac:dyDescent="0.2">
      <c r="G1643">
        <v>212</v>
      </c>
      <c r="H1643">
        <v>123</v>
      </c>
      <c r="I1643" s="6" t="s">
        <v>492</v>
      </c>
    </row>
    <row r="1644" spans="7:9" x14ac:dyDescent="0.2">
      <c r="G1644">
        <v>212</v>
      </c>
      <c r="H1644">
        <v>123</v>
      </c>
      <c r="I1644" s="6" t="s">
        <v>2112</v>
      </c>
    </row>
    <row r="1645" spans="7:9" x14ac:dyDescent="0.2">
      <c r="G1645">
        <v>212</v>
      </c>
      <c r="H1645">
        <v>123</v>
      </c>
      <c r="I1645" s="6" t="s">
        <v>493</v>
      </c>
    </row>
    <row r="1646" spans="7:9" x14ac:dyDescent="0.2">
      <c r="G1646">
        <v>212</v>
      </c>
      <c r="H1646">
        <v>123</v>
      </c>
      <c r="I1646" s="6" t="s">
        <v>2113</v>
      </c>
    </row>
    <row r="1647" spans="7:9" x14ac:dyDescent="0.2">
      <c r="G1647">
        <v>212</v>
      </c>
      <c r="H1647">
        <v>123</v>
      </c>
      <c r="I1647" s="6" t="s">
        <v>495</v>
      </c>
    </row>
    <row r="1648" spans="7:9" x14ac:dyDescent="0.2">
      <c r="G1648">
        <v>212</v>
      </c>
      <c r="H1648">
        <v>123</v>
      </c>
      <c r="I1648" s="6" t="s">
        <v>2114</v>
      </c>
    </row>
    <row r="1649" spans="7:9" x14ac:dyDescent="0.2">
      <c r="G1649">
        <v>212</v>
      </c>
      <c r="H1649">
        <v>123</v>
      </c>
      <c r="I1649" s="6" t="s">
        <v>497</v>
      </c>
    </row>
    <row r="1650" spans="7:9" x14ac:dyDescent="0.2">
      <c r="G1650">
        <v>212</v>
      </c>
      <c r="H1650">
        <v>123</v>
      </c>
      <c r="I1650" s="6" t="s">
        <v>499</v>
      </c>
    </row>
    <row r="1651" spans="7:9" x14ac:dyDescent="0.2">
      <c r="G1651">
        <v>212</v>
      </c>
      <c r="H1651">
        <v>123</v>
      </c>
      <c r="I1651" s="6" t="s">
        <v>501</v>
      </c>
    </row>
    <row r="1652" spans="7:9" x14ac:dyDescent="0.2">
      <c r="G1652">
        <v>212</v>
      </c>
      <c r="H1652">
        <v>123</v>
      </c>
      <c r="I1652" s="6" t="s">
        <v>502</v>
      </c>
    </row>
    <row r="1653" spans="7:9" x14ac:dyDescent="0.2">
      <c r="G1653">
        <v>212</v>
      </c>
      <c r="H1653">
        <v>123</v>
      </c>
      <c r="I1653" s="6" t="s">
        <v>504</v>
      </c>
    </row>
    <row r="1654" spans="7:9" x14ac:dyDescent="0.2">
      <c r="G1654">
        <v>212</v>
      </c>
      <c r="H1654">
        <v>123</v>
      </c>
      <c r="I1654" s="6" t="s">
        <v>506</v>
      </c>
    </row>
    <row r="1655" spans="7:9" x14ac:dyDescent="0.2">
      <c r="G1655">
        <v>212</v>
      </c>
      <c r="H1655">
        <v>123</v>
      </c>
      <c r="I1655" s="6" t="s">
        <v>508</v>
      </c>
    </row>
    <row r="1656" spans="7:9" x14ac:dyDescent="0.2">
      <c r="G1656">
        <v>212</v>
      </c>
      <c r="H1656">
        <v>123</v>
      </c>
      <c r="I1656" s="6" t="s">
        <v>510</v>
      </c>
    </row>
    <row r="1657" spans="7:9" x14ac:dyDescent="0.2">
      <c r="G1657">
        <v>212</v>
      </c>
      <c r="H1657">
        <v>123</v>
      </c>
      <c r="I1657" s="6" t="s">
        <v>2115</v>
      </c>
    </row>
    <row r="1658" spans="7:9" x14ac:dyDescent="0.2">
      <c r="G1658">
        <v>212</v>
      </c>
      <c r="H1658">
        <v>123</v>
      </c>
      <c r="I1658" s="6" t="s">
        <v>512</v>
      </c>
    </row>
    <row r="1659" spans="7:9" x14ac:dyDescent="0.2">
      <c r="G1659">
        <v>212</v>
      </c>
      <c r="H1659">
        <v>123</v>
      </c>
      <c r="I1659" s="6" t="s">
        <v>49</v>
      </c>
    </row>
    <row r="1660" spans="7:9" x14ac:dyDescent="0.2">
      <c r="G1660">
        <v>212</v>
      </c>
      <c r="H1660">
        <v>123</v>
      </c>
      <c r="I1660" s="6" t="s">
        <v>51</v>
      </c>
    </row>
    <row r="1661" spans="7:9" x14ac:dyDescent="0.2">
      <c r="G1661">
        <v>212</v>
      </c>
      <c r="H1661">
        <v>123</v>
      </c>
      <c r="I1661" s="6" t="s">
        <v>514</v>
      </c>
    </row>
    <row r="1662" spans="7:9" x14ac:dyDescent="0.2">
      <c r="G1662">
        <v>212</v>
      </c>
      <c r="H1662">
        <v>123</v>
      </c>
      <c r="I1662" s="6" t="s">
        <v>515</v>
      </c>
    </row>
    <row r="1663" spans="7:9" x14ac:dyDescent="0.2">
      <c r="G1663">
        <v>212</v>
      </c>
      <c r="H1663">
        <v>123</v>
      </c>
      <c r="I1663" s="6" t="s">
        <v>516</v>
      </c>
    </row>
    <row r="1664" spans="7:9" x14ac:dyDescent="0.2">
      <c r="G1664">
        <v>212</v>
      </c>
      <c r="H1664">
        <v>123</v>
      </c>
      <c r="I1664" s="6" t="s">
        <v>2117</v>
      </c>
    </row>
    <row r="1665" spans="7:9" x14ac:dyDescent="0.2">
      <c r="G1665">
        <v>212</v>
      </c>
      <c r="H1665">
        <v>123</v>
      </c>
      <c r="I1665" s="6" t="s">
        <v>538</v>
      </c>
    </row>
    <row r="1666" spans="7:9" x14ac:dyDescent="0.2">
      <c r="G1666">
        <v>212</v>
      </c>
      <c r="H1666">
        <v>123</v>
      </c>
      <c r="I1666" s="6" t="s">
        <v>518</v>
      </c>
    </row>
    <row r="1667" spans="7:9" x14ac:dyDescent="0.2">
      <c r="G1667">
        <v>212</v>
      </c>
      <c r="H1667">
        <v>123</v>
      </c>
      <c r="I1667" s="6" t="s">
        <v>2119</v>
      </c>
    </row>
    <row r="1668" spans="7:9" x14ac:dyDescent="0.2">
      <c r="G1668">
        <v>212</v>
      </c>
      <c r="H1668">
        <v>123</v>
      </c>
      <c r="I1668" s="6" t="s">
        <v>56</v>
      </c>
    </row>
    <row r="1669" spans="7:9" x14ac:dyDescent="0.2">
      <c r="G1669">
        <v>212</v>
      </c>
      <c r="H1669">
        <v>123</v>
      </c>
      <c r="I1669" s="6" t="s">
        <v>58</v>
      </c>
    </row>
    <row r="1670" spans="7:9" x14ac:dyDescent="0.2">
      <c r="G1670">
        <v>212</v>
      </c>
      <c r="H1670">
        <v>123</v>
      </c>
      <c r="I1670" s="6" t="s">
        <v>519</v>
      </c>
    </row>
    <row r="1671" spans="7:9" x14ac:dyDescent="0.2">
      <c r="G1671">
        <v>212</v>
      </c>
      <c r="H1671">
        <v>123</v>
      </c>
      <c r="I1671" s="6" t="s">
        <v>2120</v>
      </c>
    </row>
    <row r="1672" spans="7:9" x14ac:dyDescent="0.2">
      <c r="G1672">
        <v>212</v>
      </c>
      <c r="H1672">
        <v>123</v>
      </c>
      <c r="I1672" s="6" t="s">
        <v>2122</v>
      </c>
    </row>
    <row r="1673" spans="7:9" x14ac:dyDescent="0.2">
      <c r="G1673">
        <v>212</v>
      </c>
      <c r="H1673">
        <v>123</v>
      </c>
      <c r="I1673" s="6" t="s">
        <v>521</v>
      </c>
    </row>
    <row r="1674" spans="7:9" x14ac:dyDescent="0.2">
      <c r="G1674">
        <v>212</v>
      </c>
      <c r="H1674">
        <v>123</v>
      </c>
      <c r="I1674" s="6" t="s">
        <v>523</v>
      </c>
    </row>
    <row r="1675" spans="7:9" x14ac:dyDescent="0.2">
      <c r="G1675">
        <v>212</v>
      </c>
      <c r="H1675">
        <v>123</v>
      </c>
      <c r="I1675" s="6" t="s">
        <v>2123</v>
      </c>
    </row>
    <row r="1676" spans="7:9" x14ac:dyDescent="0.2">
      <c r="G1676">
        <v>212</v>
      </c>
      <c r="H1676">
        <v>123</v>
      </c>
      <c r="I1676" s="6" t="s">
        <v>524</v>
      </c>
    </row>
    <row r="1677" spans="7:9" x14ac:dyDescent="0.2">
      <c r="G1677">
        <v>212</v>
      </c>
      <c r="H1677">
        <v>123</v>
      </c>
      <c r="I1677" s="6" t="s">
        <v>2124</v>
      </c>
    </row>
    <row r="1678" spans="7:9" x14ac:dyDescent="0.2">
      <c r="G1678">
        <v>212</v>
      </c>
      <c r="H1678">
        <v>123</v>
      </c>
      <c r="I1678" s="6" t="s">
        <v>2125</v>
      </c>
    </row>
    <row r="1679" spans="7:9" x14ac:dyDescent="0.2">
      <c r="G1679">
        <v>212</v>
      </c>
      <c r="H1679">
        <v>123</v>
      </c>
      <c r="I1679" s="6" t="s">
        <v>526</v>
      </c>
    </row>
    <row r="1680" spans="7:9" x14ac:dyDescent="0.2">
      <c r="G1680">
        <v>212</v>
      </c>
      <c r="H1680">
        <v>123</v>
      </c>
      <c r="I1680" s="6" t="s">
        <v>539</v>
      </c>
    </row>
    <row r="1681" spans="7:9" x14ac:dyDescent="0.2">
      <c r="G1681">
        <v>212</v>
      </c>
      <c r="H1681">
        <v>123</v>
      </c>
      <c r="I1681" s="6" t="s">
        <v>2126</v>
      </c>
    </row>
    <row r="1682" spans="7:9" x14ac:dyDescent="0.2">
      <c r="G1682">
        <v>212</v>
      </c>
      <c r="H1682">
        <v>123</v>
      </c>
      <c r="I1682" s="6" t="s">
        <v>528</v>
      </c>
    </row>
    <row r="1683" spans="7:9" x14ac:dyDescent="0.2">
      <c r="G1683">
        <v>212</v>
      </c>
      <c r="H1683">
        <v>123</v>
      </c>
      <c r="I1683" s="6" t="s">
        <v>2127</v>
      </c>
    </row>
    <row r="1684" spans="7:9" x14ac:dyDescent="0.2">
      <c r="G1684">
        <v>212</v>
      </c>
      <c r="H1684">
        <v>123</v>
      </c>
      <c r="I1684" s="6" t="s">
        <v>2128</v>
      </c>
    </row>
    <row r="1685" spans="7:9" x14ac:dyDescent="0.2">
      <c r="G1685">
        <v>212</v>
      </c>
      <c r="H1685">
        <v>123</v>
      </c>
      <c r="I1685" s="6" t="s">
        <v>530</v>
      </c>
    </row>
    <row r="1686" spans="7:9" x14ac:dyDescent="0.2">
      <c r="G1686">
        <v>212</v>
      </c>
      <c r="H1686">
        <v>123</v>
      </c>
      <c r="I1686" s="6" t="s">
        <v>72</v>
      </c>
    </row>
    <row r="1687" spans="7:9" x14ac:dyDescent="0.2">
      <c r="G1687">
        <v>212</v>
      </c>
      <c r="H1687">
        <v>123</v>
      </c>
      <c r="I1687" s="6" t="s">
        <v>2129</v>
      </c>
    </row>
    <row r="1688" spans="7:9" x14ac:dyDescent="0.2">
      <c r="G1688">
        <v>212</v>
      </c>
      <c r="H1688">
        <v>123</v>
      </c>
      <c r="I1688" s="6" t="s">
        <v>2130</v>
      </c>
    </row>
    <row r="1689" spans="7:9" x14ac:dyDescent="0.2">
      <c r="G1689">
        <v>212</v>
      </c>
      <c r="H1689">
        <v>123</v>
      </c>
      <c r="I1689" s="6" t="s">
        <v>2132</v>
      </c>
    </row>
    <row r="1690" spans="7:9" x14ac:dyDescent="0.2">
      <c r="G1690">
        <v>212</v>
      </c>
      <c r="H1690">
        <v>463</v>
      </c>
      <c r="I1690" s="6" t="s">
        <v>1068</v>
      </c>
    </row>
    <row r="1691" spans="7:9" x14ac:dyDescent="0.2">
      <c r="G1691">
        <v>212</v>
      </c>
      <c r="H1691">
        <v>463</v>
      </c>
      <c r="I1691" s="6" t="s">
        <v>538</v>
      </c>
    </row>
    <row r="1692" spans="7:9" x14ac:dyDescent="0.2">
      <c r="G1692">
        <v>212</v>
      </c>
      <c r="H1692">
        <v>463</v>
      </c>
      <c r="I1692" s="6" t="s">
        <v>56</v>
      </c>
    </row>
    <row r="1693" spans="7:9" x14ac:dyDescent="0.2">
      <c r="G1693">
        <v>212</v>
      </c>
      <c r="H1693">
        <v>463</v>
      </c>
      <c r="I1693" s="6" t="s">
        <v>2122</v>
      </c>
    </row>
    <row r="1694" spans="7:9" x14ac:dyDescent="0.2">
      <c r="G1694">
        <v>212</v>
      </c>
      <c r="H1694">
        <v>463</v>
      </c>
      <c r="I1694" s="6" t="s">
        <v>68</v>
      </c>
    </row>
    <row r="1695" spans="7:9" x14ac:dyDescent="0.2">
      <c r="G1695">
        <v>212</v>
      </c>
      <c r="H1695">
        <v>463</v>
      </c>
      <c r="I1695" s="6" t="s">
        <v>70</v>
      </c>
    </row>
    <row r="1696" spans="7:9" x14ac:dyDescent="0.2">
      <c r="G1696">
        <v>212</v>
      </c>
      <c r="H1696">
        <v>463</v>
      </c>
      <c r="I1696" s="6" t="s">
        <v>530</v>
      </c>
    </row>
    <row r="1697" spans="7:9" x14ac:dyDescent="0.2">
      <c r="G1697">
        <v>213</v>
      </c>
      <c r="H1697">
        <v>448</v>
      </c>
      <c r="I1697" s="6">
        <v>1</v>
      </c>
    </row>
    <row r="1698" spans="7:9" x14ac:dyDescent="0.2">
      <c r="G1698">
        <v>213</v>
      </c>
      <c r="H1698">
        <v>448</v>
      </c>
      <c r="I1698" s="6">
        <v>3</v>
      </c>
    </row>
    <row r="1699" spans="7:9" x14ac:dyDescent="0.2">
      <c r="G1699">
        <v>213</v>
      </c>
      <c r="H1699">
        <v>448</v>
      </c>
      <c r="I1699" s="6">
        <v>4</v>
      </c>
    </row>
    <row r="1700" spans="7:9" x14ac:dyDescent="0.2">
      <c r="G1700">
        <v>213</v>
      </c>
      <c r="H1700">
        <v>448</v>
      </c>
      <c r="I1700" s="6">
        <v>5</v>
      </c>
    </row>
    <row r="1701" spans="7:9" x14ac:dyDescent="0.2">
      <c r="G1701">
        <v>214</v>
      </c>
      <c r="H1701">
        <v>28</v>
      </c>
      <c r="I1701" s="6" t="s">
        <v>43</v>
      </c>
    </row>
    <row r="1702" spans="7:9" x14ac:dyDescent="0.2">
      <c r="G1702">
        <v>214</v>
      </c>
      <c r="H1702">
        <v>28</v>
      </c>
      <c r="I1702" s="6" t="s">
        <v>405</v>
      </c>
    </row>
    <row r="1703" spans="7:9" x14ac:dyDescent="0.2">
      <c r="G1703">
        <v>214</v>
      </c>
      <c r="H1703">
        <v>28</v>
      </c>
      <c r="I1703" s="6" t="s">
        <v>58</v>
      </c>
    </row>
    <row r="1704" spans="7:9" x14ac:dyDescent="0.2">
      <c r="G1704">
        <v>214</v>
      </c>
      <c r="H1704">
        <v>28</v>
      </c>
      <c r="I1704" s="6" t="s">
        <v>120</v>
      </c>
    </row>
    <row r="1705" spans="7:9" x14ac:dyDescent="0.2">
      <c r="G1705">
        <v>214</v>
      </c>
      <c r="H1705">
        <v>28</v>
      </c>
      <c r="I1705" s="6" t="s">
        <v>59</v>
      </c>
    </row>
    <row r="1706" spans="7:9" x14ac:dyDescent="0.2">
      <c r="G1706">
        <v>214</v>
      </c>
      <c r="H1706">
        <v>87</v>
      </c>
      <c r="I1706" s="6" t="s">
        <v>771</v>
      </c>
    </row>
    <row r="1707" spans="7:9" x14ac:dyDescent="0.2">
      <c r="G1707">
        <v>214</v>
      </c>
      <c r="H1707">
        <v>87</v>
      </c>
      <c r="I1707" s="6" t="s">
        <v>405</v>
      </c>
    </row>
    <row r="1708" spans="7:9" x14ac:dyDescent="0.2">
      <c r="G1708">
        <v>214</v>
      </c>
      <c r="H1708">
        <v>87</v>
      </c>
      <c r="I1708" s="6" t="s">
        <v>405</v>
      </c>
    </row>
    <row r="1709" spans="7:9" x14ac:dyDescent="0.2">
      <c r="G1709">
        <v>214</v>
      </c>
      <c r="H1709">
        <v>87</v>
      </c>
      <c r="I1709" s="6" t="s">
        <v>2133</v>
      </c>
    </row>
    <row r="1710" spans="7:9" x14ac:dyDescent="0.2">
      <c r="G1710">
        <v>214</v>
      </c>
      <c r="H1710">
        <v>87</v>
      </c>
      <c r="I1710" s="6" t="s">
        <v>45</v>
      </c>
    </row>
    <row r="1711" spans="7:9" x14ac:dyDescent="0.2">
      <c r="G1711">
        <v>214</v>
      </c>
      <c r="H1711">
        <v>87</v>
      </c>
      <c r="I1711" s="6" t="s">
        <v>407</v>
      </c>
    </row>
    <row r="1712" spans="7:9" x14ac:dyDescent="0.2">
      <c r="G1712">
        <v>214</v>
      </c>
      <c r="H1712">
        <v>87</v>
      </c>
      <c r="I1712" s="6" t="s">
        <v>554</v>
      </c>
    </row>
    <row r="1713" spans="7:9" x14ac:dyDescent="0.2">
      <c r="G1713">
        <v>214</v>
      </c>
      <c r="H1713">
        <v>87</v>
      </c>
      <c r="I1713" s="6" t="s">
        <v>1064</v>
      </c>
    </row>
    <row r="1714" spans="7:9" x14ac:dyDescent="0.2">
      <c r="G1714">
        <v>214</v>
      </c>
      <c r="H1714">
        <v>87</v>
      </c>
      <c r="I1714" s="6" t="s">
        <v>409</v>
      </c>
    </row>
    <row r="1715" spans="7:9" x14ac:dyDescent="0.2">
      <c r="G1715">
        <v>214</v>
      </c>
      <c r="H1715">
        <v>87</v>
      </c>
      <c r="I1715" s="6" t="s">
        <v>68</v>
      </c>
    </row>
    <row r="1716" spans="7:9" x14ac:dyDescent="0.2">
      <c r="G1716">
        <v>214</v>
      </c>
      <c r="H1716">
        <v>87</v>
      </c>
      <c r="I1716" s="6" t="s">
        <v>70</v>
      </c>
    </row>
    <row r="1717" spans="7:9" x14ac:dyDescent="0.2">
      <c r="G1717">
        <v>214</v>
      </c>
      <c r="H1717">
        <v>207</v>
      </c>
      <c r="I1717" s="6" t="s">
        <v>43</v>
      </c>
    </row>
    <row r="1718" spans="7:9" x14ac:dyDescent="0.2">
      <c r="G1718">
        <v>214</v>
      </c>
      <c r="H1718">
        <v>207</v>
      </c>
      <c r="I1718" s="6" t="s">
        <v>68</v>
      </c>
    </row>
    <row r="1719" spans="7:9" x14ac:dyDescent="0.2">
      <c r="G1719">
        <v>214</v>
      </c>
      <c r="H1719">
        <v>207</v>
      </c>
      <c r="I1719" s="6" t="s">
        <v>2134</v>
      </c>
    </row>
    <row r="1720" spans="7:9" x14ac:dyDescent="0.2">
      <c r="G1720">
        <v>214</v>
      </c>
      <c r="H1720">
        <v>293</v>
      </c>
      <c r="I1720" s="6" t="s">
        <v>752</v>
      </c>
    </row>
    <row r="1721" spans="7:9" x14ac:dyDescent="0.2">
      <c r="G1721">
        <v>214</v>
      </c>
      <c r="H1721">
        <v>293</v>
      </c>
      <c r="I1721" s="6" t="s">
        <v>43</v>
      </c>
    </row>
    <row r="1722" spans="7:9" x14ac:dyDescent="0.2">
      <c r="G1722">
        <v>214</v>
      </c>
      <c r="H1722">
        <v>293</v>
      </c>
      <c r="I1722" s="6" t="s">
        <v>405</v>
      </c>
    </row>
    <row r="1723" spans="7:9" x14ac:dyDescent="0.2">
      <c r="G1723">
        <v>214</v>
      </c>
      <c r="H1723">
        <v>293</v>
      </c>
      <c r="I1723" s="6" t="s">
        <v>45</v>
      </c>
    </row>
    <row r="1724" spans="7:9" x14ac:dyDescent="0.2">
      <c r="G1724">
        <v>214</v>
      </c>
      <c r="H1724">
        <v>293</v>
      </c>
      <c r="I1724" s="6" t="s">
        <v>554</v>
      </c>
    </row>
    <row r="1725" spans="7:9" x14ac:dyDescent="0.2">
      <c r="G1725">
        <v>214</v>
      </c>
      <c r="H1725">
        <v>293</v>
      </c>
      <c r="I1725" s="6" t="s">
        <v>409</v>
      </c>
    </row>
    <row r="1726" spans="7:9" x14ac:dyDescent="0.2">
      <c r="G1726">
        <v>214</v>
      </c>
      <c r="H1726">
        <v>374</v>
      </c>
      <c r="I1726" s="6" t="s">
        <v>2135</v>
      </c>
    </row>
    <row r="1727" spans="7:9" x14ac:dyDescent="0.2">
      <c r="G1727">
        <v>214</v>
      </c>
      <c r="H1727">
        <v>374</v>
      </c>
      <c r="I1727" s="6" t="s">
        <v>2137</v>
      </c>
    </row>
    <row r="1728" spans="7:9" x14ac:dyDescent="0.2">
      <c r="G1728">
        <v>214</v>
      </c>
      <c r="H1728">
        <v>374</v>
      </c>
      <c r="I1728" s="6" t="s">
        <v>2139</v>
      </c>
    </row>
    <row r="1729" spans="7:9" x14ac:dyDescent="0.2">
      <c r="G1729">
        <v>214</v>
      </c>
      <c r="H1729">
        <v>374</v>
      </c>
      <c r="I1729" s="6" t="s">
        <v>752</v>
      </c>
    </row>
    <row r="1730" spans="7:9" x14ac:dyDescent="0.2">
      <c r="G1730">
        <v>214</v>
      </c>
      <c r="H1730">
        <v>374</v>
      </c>
      <c r="I1730" s="6" t="s">
        <v>2141</v>
      </c>
    </row>
    <row r="1731" spans="7:9" x14ac:dyDescent="0.2">
      <c r="G1731">
        <v>214</v>
      </c>
      <c r="H1731">
        <v>384</v>
      </c>
      <c r="I1731" s="6" t="s">
        <v>43</v>
      </c>
    </row>
    <row r="1732" spans="7:9" x14ac:dyDescent="0.2">
      <c r="G1732">
        <v>214</v>
      </c>
      <c r="H1732">
        <v>384</v>
      </c>
      <c r="I1732" s="6" t="s">
        <v>45</v>
      </c>
    </row>
    <row r="1733" spans="7:9" x14ac:dyDescent="0.2">
      <c r="G1733">
        <v>214</v>
      </c>
      <c r="H1733">
        <v>454</v>
      </c>
      <c r="I1733" s="6" t="s">
        <v>43</v>
      </c>
    </row>
    <row r="1734" spans="7:9" x14ac:dyDescent="0.2">
      <c r="G1734">
        <v>214</v>
      </c>
      <c r="H1734">
        <v>454</v>
      </c>
      <c r="I1734" s="6" t="s">
        <v>45</v>
      </c>
    </row>
    <row r="1735" spans="7:9" x14ac:dyDescent="0.2">
      <c r="G1735">
        <v>214</v>
      </c>
      <c r="H1735">
        <v>454</v>
      </c>
      <c r="I1735" s="6" t="s">
        <v>407</v>
      </c>
    </row>
    <row r="1736" spans="7:9" x14ac:dyDescent="0.2">
      <c r="G1736">
        <v>214</v>
      </c>
      <c r="H1736">
        <v>454</v>
      </c>
      <c r="I1736" s="6" t="s">
        <v>1064</v>
      </c>
    </row>
    <row r="1737" spans="7:9" x14ac:dyDescent="0.2">
      <c r="G1737">
        <v>214</v>
      </c>
      <c r="H1737">
        <v>455</v>
      </c>
      <c r="I1737" s="6" t="s">
        <v>752</v>
      </c>
    </row>
    <row r="1738" spans="7:9" x14ac:dyDescent="0.2">
      <c r="G1738">
        <v>214</v>
      </c>
      <c r="H1738">
        <v>554</v>
      </c>
      <c r="I1738" s="6" t="s">
        <v>43</v>
      </c>
    </row>
    <row r="1739" spans="7:9" x14ac:dyDescent="0.2">
      <c r="G1739">
        <v>214</v>
      </c>
      <c r="H1739">
        <v>554</v>
      </c>
      <c r="I1739" s="6" t="s">
        <v>45</v>
      </c>
    </row>
    <row r="1740" spans="7:9" x14ac:dyDescent="0.2">
      <c r="G1740">
        <v>214</v>
      </c>
      <c r="H1740">
        <v>555</v>
      </c>
      <c r="I1740" s="6" t="s">
        <v>2141</v>
      </c>
    </row>
    <row r="1741" spans="7:9" x14ac:dyDescent="0.2">
      <c r="G1741">
        <v>214</v>
      </c>
      <c r="H1741">
        <v>562</v>
      </c>
      <c r="I1741" s="6" t="s">
        <v>1395</v>
      </c>
    </row>
    <row r="1742" spans="7:9" x14ac:dyDescent="0.2">
      <c r="G1742">
        <v>214</v>
      </c>
      <c r="H1742">
        <v>562</v>
      </c>
      <c r="I1742" s="6" t="s">
        <v>1397</v>
      </c>
    </row>
    <row r="1743" spans="7:9" x14ac:dyDescent="0.2">
      <c r="G1743">
        <v>214</v>
      </c>
      <c r="H1743">
        <v>564</v>
      </c>
      <c r="I1743" s="6" t="s">
        <v>752</v>
      </c>
    </row>
    <row r="1744" spans="7:9" x14ac:dyDescent="0.2">
      <c r="G1744">
        <v>214</v>
      </c>
      <c r="H1744">
        <v>564</v>
      </c>
      <c r="I1744" s="6" t="s">
        <v>1399</v>
      </c>
    </row>
    <row r="1745" spans="7:9" x14ac:dyDescent="0.2">
      <c r="G1745">
        <v>214</v>
      </c>
      <c r="H1745">
        <v>574</v>
      </c>
      <c r="I1745" s="6" t="s">
        <v>752</v>
      </c>
    </row>
    <row r="1746" spans="7:9" x14ac:dyDescent="0.2">
      <c r="G1746">
        <v>215</v>
      </c>
      <c r="H1746">
        <v>77</v>
      </c>
      <c r="I1746" s="6" t="s">
        <v>45</v>
      </c>
    </row>
    <row r="1747" spans="7:9" x14ac:dyDescent="0.2">
      <c r="G1747">
        <v>215</v>
      </c>
      <c r="H1747">
        <v>77</v>
      </c>
      <c r="I1747" s="6" t="s">
        <v>326</v>
      </c>
    </row>
    <row r="1748" spans="7:9" x14ac:dyDescent="0.2">
      <c r="G1748">
        <v>215</v>
      </c>
      <c r="H1748">
        <v>77</v>
      </c>
      <c r="I1748" s="6" t="s">
        <v>2143</v>
      </c>
    </row>
    <row r="1749" spans="7:9" x14ac:dyDescent="0.2">
      <c r="G1749">
        <v>215</v>
      </c>
      <c r="H1749">
        <v>77</v>
      </c>
      <c r="I1749" s="6" t="s">
        <v>2145</v>
      </c>
    </row>
    <row r="1750" spans="7:9" x14ac:dyDescent="0.2">
      <c r="G1750">
        <v>215</v>
      </c>
      <c r="H1750">
        <v>77</v>
      </c>
      <c r="I1750" s="6" t="s">
        <v>327</v>
      </c>
    </row>
    <row r="1751" spans="7:9" x14ac:dyDescent="0.2">
      <c r="G1751">
        <v>215</v>
      </c>
      <c r="H1751">
        <v>77</v>
      </c>
      <c r="I1751" s="6" t="s">
        <v>51</v>
      </c>
    </row>
    <row r="1752" spans="7:9" x14ac:dyDescent="0.2">
      <c r="G1752">
        <v>215</v>
      </c>
      <c r="H1752">
        <v>77</v>
      </c>
      <c r="I1752" s="6" t="s">
        <v>329</v>
      </c>
    </row>
    <row r="1753" spans="7:9" x14ac:dyDescent="0.2">
      <c r="G1753">
        <v>215</v>
      </c>
      <c r="H1753">
        <v>77</v>
      </c>
      <c r="I1753" s="6" t="s">
        <v>330</v>
      </c>
    </row>
    <row r="1754" spans="7:9" x14ac:dyDescent="0.2">
      <c r="G1754">
        <v>215</v>
      </c>
      <c r="H1754">
        <v>77</v>
      </c>
      <c r="I1754" s="6" t="s">
        <v>332</v>
      </c>
    </row>
    <row r="1755" spans="7:9" x14ac:dyDescent="0.2">
      <c r="G1755">
        <v>215</v>
      </c>
      <c r="H1755">
        <v>77</v>
      </c>
      <c r="I1755" s="6" t="s">
        <v>54</v>
      </c>
    </row>
    <row r="1756" spans="7:9" x14ac:dyDescent="0.2">
      <c r="G1756">
        <v>215</v>
      </c>
      <c r="H1756">
        <v>77</v>
      </c>
      <c r="I1756" s="6" t="s">
        <v>948</v>
      </c>
    </row>
    <row r="1757" spans="7:9" x14ac:dyDescent="0.2">
      <c r="G1757">
        <v>215</v>
      </c>
      <c r="H1757">
        <v>77</v>
      </c>
      <c r="I1757" s="6" t="s">
        <v>949</v>
      </c>
    </row>
    <row r="1758" spans="7:9" x14ac:dyDescent="0.2">
      <c r="G1758">
        <v>215</v>
      </c>
      <c r="H1758">
        <v>77</v>
      </c>
      <c r="I1758" s="6" t="s">
        <v>58</v>
      </c>
    </row>
    <row r="1759" spans="7:9" x14ac:dyDescent="0.2">
      <c r="G1759">
        <v>215</v>
      </c>
      <c r="H1759">
        <v>77</v>
      </c>
      <c r="I1759" s="6" t="s">
        <v>59</v>
      </c>
    </row>
    <row r="1760" spans="7:9" x14ac:dyDescent="0.2">
      <c r="G1760">
        <v>215</v>
      </c>
      <c r="H1760">
        <v>77</v>
      </c>
      <c r="I1760" s="6" t="s">
        <v>335</v>
      </c>
    </row>
    <row r="1761" spans="7:9" x14ac:dyDescent="0.2">
      <c r="G1761">
        <v>215</v>
      </c>
      <c r="H1761">
        <v>77</v>
      </c>
      <c r="I1761" s="6" t="s">
        <v>337</v>
      </c>
    </row>
    <row r="1762" spans="7:9" x14ac:dyDescent="0.2">
      <c r="G1762">
        <v>215</v>
      </c>
      <c r="H1762">
        <v>77</v>
      </c>
      <c r="I1762" s="6" t="s">
        <v>72</v>
      </c>
    </row>
    <row r="1763" spans="7:9" x14ac:dyDescent="0.2">
      <c r="G1763">
        <v>215</v>
      </c>
      <c r="H1763">
        <v>77</v>
      </c>
      <c r="I1763" s="6" t="s">
        <v>339</v>
      </c>
    </row>
    <row r="1764" spans="7:9" x14ac:dyDescent="0.2">
      <c r="G1764">
        <v>215</v>
      </c>
      <c r="H1764">
        <v>77</v>
      </c>
      <c r="I1764" s="6" t="s">
        <v>340</v>
      </c>
    </row>
    <row r="1765" spans="7:9" x14ac:dyDescent="0.2">
      <c r="G1765">
        <v>215</v>
      </c>
      <c r="H1765">
        <v>77</v>
      </c>
      <c r="I1765" s="6" t="s">
        <v>2146</v>
      </c>
    </row>
    <row r="1766" spans="7:9" x14ac:dyDescent="0.2">
      <c r="G1766">
        <v>215</v>
      </c>
      <c r="H1766">
        <v>77</v>
      </c>
      <c r="I1766" s="6" t="s">
        <v>346</v>
      </c>
    </row>
    <row r="1767" spans="7:9" x14ac:dyDescent="0.2">
      <c r="G1767">
        <v>215</v>
      </c>
      <c r="H1767">
        <v>77</v>
      </c>
      <c r="I1767" s="6" t="s">
        <v>2148</v>
      </c>
    </row>
    <row r="1768" spans="7:9" x14ac:dyDescent="0.2">
      <c r="G1768">
        <v>215</v>
      </c>
      <c r="H1768">
        <v>77</v>
      </c>
      <c r="I1768" s="6" t="s">
        <v>2150</v>
      </c>
    </row>
    <row r="1769" spans="7:9" x14ac:dyDescent="0.2">
      <c r="G1769">
        <v>215</v>
      </c>
      <c r="H1769">
        <v>77</v>
      </c>
      <c r="I1769" s="6" t="s">
        <v>348</v>
      </c>
    </row>
    <row r="1770" spans="7:9" x14ac:dyDescent="0.2">
      <c r="G1770">
        <v>215</v>
      </c>
      <c r="H1770">
        <v>77</v>
      </c>
      <c r="I1770" s="6" t="s">
        <v>350</v>
      </c>
    </row>
    <row r="1771" spans="7:9" x14ac:dyDescent="0.2">
      <c r="G1771">
        <v>215</v>
      </c>
      <c r="H1771">
        <v>77</v>
      </c>
      <c r="I1771" s="6" t="s">
        <v>342</v>
      </c>
    </row>
    <row r="1772" spans="7:9" x14ac:dyDescent="0.2">
      <c r="G1772">
        <v>215</v>
      </c>
      <c r="H1772">
        <v>77</v>
      </c>
      <c r="I1772" s="6" t="s">
        <v>2152</v>
      </c>
    </row>
    <row r="1773" spans="7:9" x14ac:dyDescent="0.2">
      <c r="G1773">
        <v>215</v>
      </c>
      <c r="H1773">
        <v>77</v>
      </c>
      <c r="I1773" s="6" t="s">
        <v>2154</v>
      </c>
    </row>
    <row r="1774" spans="7:9" x14ac:dyDescent="0.2">
      <c r="G1774">
        <v>215</v>
      </c>
      <c r="H1774">
        <v>77</v>
      </c>
      <c r="I1774" s="6" t="s">
        <v>352</v>
      </c>
    </row>
    <row r="1775" spans="7:9" x14ac:dyDescent="0.2">
      <c r="G1775">
        <v>215</v>
      </c>
      <c r="H1775">
        <v>77</v>
      </c>
      <c r="I1775" s="6" t="s">
        <v>2156</v>
      </c>
    </row>
    <row r="1776" spans="7:9" x14ac:dyDescent="0.2">
      <c r="G1776">
        <v>215</v>
      </c>
      <c r="H1776">
        <v>77</v>
      </c>
      <c r="I1776" s="6" t="s">
        <v>2644</v>
      </c>
    </row>
    <row r="1777" spans="7:9" x14ac:dyDescent="0.2">
      <c r="G1777">
        <v>215</v>
      </c>
      <c r="H1777">
        <v>77</v>
      </c>
      <c r="I1777" s="6" t="s">
        <v>344</v>
      </c>
    </row>
    <row r="1778" spans="7:9" x14ac:dyDescent="0.2">
      <c r="G1778">
        <v>215</v>
      </c>
      <c r="H1778">
        <v>77</v>
      </c>
      <c r="I1778" s="6" t="s">
        <v>354</v>
      </c>
    </row>
    <row r="1779" spans="7:9" x14ac:dyDescent="0.2">
      <c r="G1779">
        <v>215</v>
      </c>
      <c r="H1779">
        <v>77</v>
      </c>
      <c r="I1779" s="6" t="s">
        <v>356</v>
      </c>
    </row>
    <row r="1780" spans="7:9" x14ac:dyDescent="0.2">
      <c r="G1780">
        <v>215</v>
      </c>
      <c r="H1780">
        <v>77</v>
      </c>
      <c r="I1780" s="6" t="s">
        <v>356</v>
      </c>
    </row>
    <row r="1781" spans="7:9" x14ac:dyDescent="0.2">
      <c r="G1781">
        <v>215</v>
      </c>
      <c r="H1781">
        <v>77</v>
      </c>
      <c r="I1781" s="6" t="s">
        <v>2159</v>
      </c>
    </row>
    <row r="1782" spans="7:9" x14ac:dyDescent="0.2">
      <c r="G1782">
        <v>215</v>
      </c>
      <c r="H1782">
        <v>77</v>
      </c>
      <c r="I1782" s="6" t="s">
        <v>2161</v>
      </c>
    </row>
    <row r="1783" spans="7:9" x14ac:dyDescent="0.2">
      <c r="G1783">
        <v>215</v>
      </c>
      <c r="H1783">
        <v>77</v>
      </c>
      <c r="I1783" s="6" t="s">
        <v>2163</v>
      </c>
    </row>
    <row r="1784" spans="7:9" x14ac:dyDescent="0.2">
      <c r="G1784">
        <v>215</v>
      </c>
      <c r="H1784">
        <v>77</v>
      </c>
      <c r="I1784" s="6" t="s">
        <v>2165</v>
      </c>
    </row>
    <row r="1785" spans="7:9" x14ac:dyDescent="0.2">
      <c r="G1785">
        <v>215</v>
      </c>
      <c r="H1785">
        <v>77</v>
      </c>
      <c r="I1785" s="6" t="s">
        <v>2165</v>
      </c>
    </row>
    <row r="1786" spans="7:9" x14ac:dyDescent="0.2">
      <c r="G1786">
        <v>215</v>
      </c>
      <c r="H1786">
        <v>77</v>
      </c>
      <c r="I1786" s="6" t="s">
        <v>2168</v>
      </c>
    </row>
    <row r="1787" spans="7:9" x14ac:dyDescent="0.2">
      <c r="G1787">
        <v>215</v>
      </c>
      <c r="H1787">
        <v>269</v>
      </c>
      <c r="I1787" s="6" t="s">
        <v>739</v>
      </c>
    </row>
    <row r="1788" spans="7:9" x14ac:dyDescent="0.2">
      <c r="G1788">
        <v>215</v>
      </c>
      <c r="H1788">
        <v>269</v>
      </c>
      <c r="I1788" s="6" t="s">
        <v>45</v>
      </c>
    </row>
    <row r="1789" spans="7:9" x14ac:dyDescent="0.2">
      <c r="G1789">
        <v>215</v>
      </c>
      <c r="H1789">
        <v>269</v>
      </c>
      <c r="I1789" s="6" t="s">
        <v>326</v>
      </c>
    </row>
    <row r="1790" spans="7:9" x14ac:dyDescent="0.2">
      <c r="G1790">
        <v>215</v>
      </c>
      <c r="H1790">
        <v>269</v>
      </c>
      <c r="I1790" s="6" t="s">
        <v>2170</v>
      </c>
    </row>
    <row r="1791" spans="7:9" x14ac:dyDescent="0.2">
      <c r="G1791">
        <v>215</v>
      </c>
      <c r="H1791">
        <v>269</v>
      </c>
      <c r="I1791" s="6" t="s">
        <v>2171</v>
      </c>
    </row>
    <row r="1792" spans="7:9" x14ac:dyDescent="0.2">
      <c r="G1792">
        <v>215</v>
      </c>
      <c r="H1792">
        <v>269</v>
      </c>
      <c r="I1792" s="6" t="s">
        <v>2173</v>
      </c>
    </row>
    <row r="1793" spans="7:9" x14ac:dyDescent="0.2">
      <c r="G1793">
        <v>215</v>
      </c>
      <c r="H1793">
        <v>269</v>
      </c>
      <c r="I1793" s="6" t="s">
        <v>2145</v>
      </c>
    </row>
    <row r="1794" spans="7:9" x14ac:dyDescent="0.2">
      <c r="G1794">
        <v>215</v>
      </c>
      <c r="H1794">
        <v>269</v>
      </c>
      <c r="I1794" s="6" t="s">
        <v>741</v>
      </c>
    </row>
    <row r="1795" spans="7:9" x14ac:dyDescent="0.2">
      <c r="G1795">
        <v>215</v>
      </c>
      <c r="H1795">
        <v>269</v>
      </c>
      <c r="I1795" s="6" t="s">
        <v>743</v>
      </c>
    </row>
    <row r="1796" spans="7:9" x14ac:dyDescent="0.2">
      <c r="G1796">
        <v>215</v>
      </c>
      <c r="H1796">
        <v>269</v>
      </c>
      <c r="I1796" s="6" t="s">
        <v>327</v>
      </c>
    </row>
    <row r="1797" spans="7:9" x14ac:dyDescent="0.2">
      <c r="G1797">
        <v>215</v>
      </c>
      <c r="H1797">
        <v>269</v>
      </c>
      <c r="I1797" s="6" t="s">
        <v>2174</v>
      </c>
    </row>
    <row r="1798" spans="7:9" x14ac:dyDescent="0.2">
      <c r="G1798">
        <v>215</v>
      </c>
      <c r="H1798">
        <v>269</v>
      </c>
      <c r="I1798" s="6" t="s">
        <v>2175</v>
      </c>
    </row>
    <row r="1799" spans="7:9" x14ac:dyDescent="0.2">
      <c r="G1799">
        <v>215</v>
      </c>
      <c r="H1799">
        <v>269</v>
      </c>
      <c r="I1799" s="6" t="s">
        <v>744</v>
      </c>
    </row>
    <row r="1800" spans="7:9" x14ac:dyDescent="0.2">
      <c r="G1800">
        <v>215</v>
      </c>
      <c r="H1800">
        <v>269</v>
      </c>
      <c r="I1800" s="6" t="s">
        <v>1276</v>
      </c>
    </row>
    <row r="1801" spans="7:9" x14ac:dyDescent="0.2">
      <c r="G1801">
        <v>215</v>
      </c>
      <c r="H1801">
        <v>269</v>
      </c>
      <c r="I1801" s="6" t="s">
        <v>2176</v>
      </c>
    </row>
    <row r="1802" spans="7:9" x14ac:dyDescent="0.2">
      <c r="G1802">
        <v>215</v>
      </c>
      <c r="H1802">
        <v>269</v>
      </c>
      <c r="I1802" s="6" t="s">
        <v>745</v>
      </c>
    </row>
    <row r="1803" spans="7:9" x14ac:dyDescent="0.2">
      <c r="G1803">
        <v>215</v>
      </c>
      <c r="H1803">
        <v>269</v>
      </c>
      <c r="I1803" s="6" t="s">
        <v>56</v>
      </c>
    </row>
    <row r="1804" spans="7:9" x14ac:dyDescent="0.2">
      <c r="G1804">
        <v>215</v>
      </c>
      <c r="H1804">
        <v>269</v>
      </c>
      <c r="I1804" s="6" t="s">
        <v>58</v>
      </c>
    </row>
    <row r="1805" spans="7:9" x14ac:dyDescent="0.2">
      <c r="G1805">
        <v>215</v>
      </c>
      <c r="H1805">
        <v>269</v>
      </c>
      <c r="I1805" s="6" t="s">
        <v>747</v>
      </c>
    </row>
    <row r="1806" spans="7:9" x14ac:dyDescent="0.2">
      <c r="G1806">
        <v>215</v>
      </c>
      <c r="H1806">
        <v>269</v>
      </c>
      <c r="I1806" s="6" t="s">
        <v>2177</v>
      </c>
    </row>
    <row r="1807" spans="7:9" x14ac:dyDescent="0.2">
      <c r="G1807">
        <v>215</v>
      </c>
      <c r="H1807">
        <v>269</v>
      </c>
      <c r="I1807" s="6" t="s">
        <v>68</v>
      </c>
    </row>
    <row r="1808" spans="7:9" x14ac:dyDescent="0.2">
      <c r="G1808">
        <v>215</v>
      </c>
      <c r="H1808">
        <v>269</v>
      </c>
      <c r="I1808" s="6" t="s">
        <v>2179</v>
      </c>
    </row>
    <row r="1809" spans="7:9" x14ac:dyDescent="0.2">
      <c r="G1809">
        <v>215</v>
      </c>
      <c r="H1809">
        <v>269</v>
      </c>
      <c r="I1809" s="6" t="s">
        <v>2181</v>
      </c>
    </row>
    <row r="1810" spans="7:9" x14ac:dyDescent="0.2">
      <c r="G1810">
        <v>215</v>
      </c>
      <c r="H1810">
        <v>269</v>
      </c>
      <c r="I1810" s="6" t="s">
        <v>2183</v>
      </c>
    </row>
    <row r="1811" spans="7:9" x14ac:dyDescent="0.2">
      <c r="G1811">
        <v>215</v>
      </c>
      <c r="H1811">
        <v>269</v>
      </c>
      <c r="I1811" s="6" t="s">
        <v>2184</v>
      </c>
    </row>
    <row r="1812" spans="7:9" x14ac:dyDescent="0.2">
      <c r="G1812">
        <v>215</v>
      </c>
      <c r="H1812">
        <v>269</v>
      </c>
      <c r="I1812" s="6" t="s">
        <v>2184</v>
      </c>
    </row>
    <row r="1813" spans="7:9" x14ac:dyDescent="0.2">
      <c r="G1813">
        <v>215</v>
      </c>
      <c r="H1813">
        <v>269</v>
      </c>
      <c r="I1813" s="6" t="s">
        <v>2186</v>
      </c>
    </row>
    <row r="1814" spans="7:9" x14ac:dyDescent="0.2">
      <c r="G1814">
        <v>215</v>
      </c>
      <c r="H1814">
        <v>269</v>
      </c>
      <c r="I1814" s="6" t="s">
        <v>2186</v>
      </c>
    </row>
    <row r="1815" spans="7:9" x14ac:dyDescent="0.2">
      <c r="G1815">
        <v>215</v>
      </c>
      <c r="H1815">
        <v>269</v>
      </c>
      <c r="I1815" s="6" t="s">
        <v>2189</v>
      </c>
    </row>
    <row r="1816" spans="7:9" x14ac:dyDescent="0.2">
      <c r="G1816">
        <v>215</v>
      </c>
      <c r="H1816">
        <v>269</v>
      </c>
      <c r="I1816" s="6" t="s">
        <v>2189</v>
      </c>
    </row>
    <row r="1817" spans="7:9" x14ac:dyDescent="0.2">
      <c r="G1817">
        <v>215</v>
      </c>
      <c r="H1817">
        <v>269</v>
      </c>
      <c r="I1817" s="6" t="s">
        <v>749</v>
      </c>
    </row>
    <row r="1818" spans="7:9" x14ac:dyDescent="0.2">
      <c r="G1818">
        <v>215</v>
      </c>
      <c r="H1818">
        <v>269</v>
      </c>
      <c r="I1818" s="6" t="s">
        <v>749</v>
      </c>
    </row>
    <row r="1819" spans="7:9" x14ac:dyDescent="0.2">
      <c r="G1819">
        <v>215</v>
      </c>
      <c r="H1819">
        <v>269</v>
      </c>
      <c r="I1819" s="6" t="s">
        <v>2191</v>
      </c>
    </row>
    <row r="1820" spans="7:9" x14ac:dyDescent="0.2">
      <c r="G1820">
        <v>215</v>
      </c>
      <c r="H1820">
        <v>269</v>
      </c>
      <c r="I1820" s="6" t="s">
        <v>2191</v>
      </c>
    </row>
    <row r="1821" spans="7:9" x14ac:dyDescent="0.2">
      <c r="G1821">
        <v>215</v>
      </c>
      <c r="H1821">
        <v>465</v>
      </c>
      <c r="I1821" s="6" t="s">
        <v>1071</v>
      </c>
    </row>
    <row r="1822" spans="7:9" x14ac:dyDescent="0.2">
      <c r="G1822">
        <v>215</v>
      </c>
      <c r="H1822">
        <v>466</v>
      </c>
      <c r="I1822" s="6" t="s">
        <v>2193</v>
      </c>
    </row>
    <row r="1823" spans="7:9" x14ac:dyDescent="0.2">
      <c r="G1823">
        <v>218</v>
      </c>
      <c r="H1823">
        <v>491</v>
      </c>
      <c r="I1823" s="6" t="s">
        <v>1078</v>
      </c>
    </row>
    <row r="1824" spans="7:9" x14ac:dyDescent="0.2">
      <c r="G1824">
        <v>218</v>
      </c>
      <c r="H1824">
        <v>491</v>
      </c>
      <c r="I1824" s="6" t="s">
        <v>1078</v>
      </c>
    </row>
    <row r="1825" spans="7:9" x14ac:dyDescent="0.2">
      <c r="G1825">
        <v>218</v>
      </c>
      <c r="H1825">
        <v>491</v>
      </c>
      <c r="I1825" s="6" t="s">
        <v>1080</v>
      </c>
    </row>
    <row r="1826" spans="7:9" x14ac:dyDescent="0.2">
      <c r="G1826">
        <v>218</v>
      </c>
      <c r="H1826">
        <v>491</v>
      </c>
      <c r="I1826" s="6" t="s">
        <v>1080</v>
      </c>
    </row>
    <row r="1827" spans="7:9" x14ac:dyDescent="0.2">
      <c r="G1827">
        <v>218</v>
      </c>
      <c r="H1827">
        <v>491</v>
      </c>
      <c r="I1827" s="6" t="s">
        <v>1081</v>
      </c>
    </row>
    <row r="1828" spans="7:9" x14ac:dyDescent="0.2">
      <c r="G1828">
        <v>218</v>
      </c>
      <c r="H1828">
        <v>491</v>
      </c>
      <c r="I1828" s="6" t="s">
        <v>1081</v>
      </c>
    </row>
    <row r="1829" spans="7:9" x14ac:dyDescent="0.2">
      <c r="G1829">
        <v>218</v>
      </c>
      <c r="H1829">
        <v>631</v>
      </c>
      <c r="I1829" s="6" t="s">
        <v>1078</v>
      </c>
    </row>
    <row r="1830" spans="7:9" x14ac:dyDescent="0.2">
      <c r="G1830">
        <v>218</v>
      </c>
      <c r="H1830">
        <v>631</v>
      </c>
      <c r="I1830" s="6" t="s">
        <v>1080</v>
      </c>
    </row>
    <row r="1831" spans="7:9" x14ac:dyDescent="0.2">
      <c r="G1831">
        <v>218</v>
      </c>
      <c r="H1831">
        <v>631</v>
      </c>
      <c r="I1831" s="6" t="s">
        <v>1080</v>
      </c>
    </row>
    <row r="1832" spans="7:9" x14ac:dyDescent="0.2">
      <c r="G1832">
        <v>218</v>
      </c>
      <c r="H1832">
        <v>671</v>
      </c>
      <c r="I1832" s="6" t="s">
        <v>1078</v>
      </c>
    </row>
    <row r="1833" spans="7:9" x14ac:dyDescent="0.2">
      <c r="G1833">
        <v>218</v>
      </c>
      <c r="H1833">
        <v>671</v>
      </c>
      <c r="I1833" s="6" t="s">
        <v>1080</v>
      </c>
    </row>
    <row r="1834" spans="7:9" x14ac:dyDescent="0.2">
      <c r="G1834">
        <v>218</v>
      </c>
      <c r="H1834">
        <v>672</v>
      </c>
      <c r="I1834" s="6" t="s">
        <v>1078</v>
      </c>
    </row>
    <row r="1835" spans="7:9" x14ac:dyDescent="0.2">
      <c r="G1835">
        <v>218</v>
      </c>
      <c r="H1835">
        <v>672</v>
      </c>
      <c r="I1835" s="6" t="s">
        <v>1080</v>
      </c>
    </row>
    <row r="1836" spans="7:9" x14ac:dyDescent="0.2">
      <c r="G1836">
        <v>220</v>
      </c>
      <c r="H1836">
        <v>492</v>
      </c>
      <c r="I1836" s="6" t="s">
        <v>2215</v>
      </c>
    </row>
    <row r="1837" spans="7:9" x14ac:dyDescent="0.2">
      <c r="G1837">
        <v>220</v>
      </c>
      <c r="H1837">
        <v>492</v>
      </c>
      <c r="I1837" s="6" t="s">
        <v>2216</v>
      </c>
    </row>
    <row r="1838" spans="7:9" x14ac:dyDescent="0.2">
      <c r="G1838">
        <v>220</v>
      </c>
      <c r="H1838">
        <v>492</v>
      </c>
      <c r="I1838" s="6" t="s">
        <v>1084</v>
      </c>
    </row>
    <row r="1839" spans="7:9" x14ac:dyDescent="0.2">
      <c r="G1839">
        <v>220</v>
      </c>
      <c r="H1839">
        <v>492</v>
      </c>
      <c r="I1839" s="6" t="s">
        <v>2217</v>
      </c>
    </row>
    <row r="1840" spans="7:9" x14ac:dyDescent="0.2">
      <c r="G1840">
        <v>220</v>
      </c>
      <c r="H1840">
        <v>492</v>
      </c>
      <c r="I1840" s="6" t="s">
        <v>2218</v>
      </c>
    </row>
    <row r="1841" spans="7:9" x14ac:dyDescent="0.2">
      <c r="G1841">
        <v>220</v>
      </c>
      <c r="H1841">
        <v>492</v>
      </c>
      <c r="I1841" s="6" t="s">
        <v>2219</v>
      </c>
    </row>
    <row r="1842" spans="7:9" x14ac:dyDescent="0.2">
      <c r="G1842">
        <v>220</v>
      </c>
      <c r="H1842">
        <v>492</v>
      </c>
      <c r="I1842" s="6" t="s">
        <v>2220</v>
      </c>
    </row>
    <row r="1843" spans="7:9" x14ac:dyDescent="0.2">
      <c r="G1843">
        <v>220</v>
      </c>
      <c r="H1843">
        <v>492</v>
      </c>
      <c r="I1843" s="6" t="s">
        <v>1086</v>
      </c>
    </row>
    <row r="1844" spans="7:9" x14ac:dyDescent="0.2">
      <c r="G1844">
        <v>220</v>
      </c>
      <c r="H1844">
        <v>492</v>
      </c>
      <c r="I1844" s="6" t="s">
        <v>2221</v>
      </c>
    </row>
    <row r="1845" spans="7:9" x14ac:dyDescent="0.2">
      <c r="G1845">
        <v>220</v>
      </c>
      <c r="H1845">
        <v>492</v>
      </c>
      <c r="I1845" s="6" t="s">
        <v>2222</v>
      </c>
    </row>
    <row r="1846" spans="7:9" x14ac:dyDescent="0.2">
      <c r="G1846">
        <v>220</v>
      </c>
      <c r="H1846">
        <v>492</v>
      </c>
      <c r="I1846" s="6" t="s">
        <v>2223</v>
      </c>
    </row>
    <row r="1847" spans="7:9" x14ac:dyDescent="0.2">
      <c r="G1847">
        <v>220</v>
      </c>
      <c r="H1847">
        <v>492</v>
      </c>
      <c r="I1847" s="6" t="s">
        <v>2224</v>
      </c>
    </row>
    <row r="1848" spans="7:9" x14ac:dyDescent="0.2">
      <c r="G1848">
        <v>220</v>
      </c>
      <c r="H1848">
        <v>492</v>
      </c>
      <c r="I1848" s="6" t="s">
        <v>1088</v>
      </c>
    </row>
    <row r="1849" spans="7:9" x14ac:dyDescent="0.2">
      <c r="G1849">
        <v>220</v>
      </c>
      <c r="H1849">
        <v>492</v>
      </c>
      <c r="I1849" s="6" t="s">
        <v>2225</v>
      </c>
    </row>
    <row r="1850" spans="7:9" x14ac:dyDescent="0.2">
      <c r="G1850">
        <v>220</v>
      </c>
      <c r="H1850">
        <v>492</v>
      </c>
      <c r="I1850" s="6" t="s">
        <v>2226</v>
      </c>
    </row>
    <row r="1851" spans="7:9" x14ac:dyDescent="0.2">
      <c r="G1851">
        <v>220</v>
      </c>
      <c r="H1851">
        <v>492</v>
      </c>
      <c r="I1851" s="6" t="s">
        <v>2227</v>
      </c>
    </row>
    <row r="1852" spans="7:9" x14ac:dyDescent="0.2">
      <c r="G1852">
        <v>220</v>
      </c>
      <c r="H1852">
        <v>492</v>
      </c>
      <c r="I1852" s="6" t="s">
        <v>2229</v>
      </c>
    </row>
    <row r="1853" spans="7:9" x14ac:dyDescent="0.2">
      <c r="G1853">
        <v>220</v>
      </c>
      <c r="H1853">
        <v>492</v>
      </c>
      <c r="I1853" s="6" t="s">
        <v>2231</v>
      </c>
    </row>
    <row r="1854" spans="7:9" x14ac:dyDescent="0.2">
      <c r="G1854">
        <v>220</v>
      </c>
      <c r="H1854">
        <v>492</v>
      </c>
      <c r="I1854" s="6" t="s">
        <v>1090</v>
      </c>
    </row>
    <row r="1855" spans="7:9" x14ac:dyDescent="0.2">
      <c r="G1855">
        <v>220</v>
      </c>
      <c r="H1855">
        <v>492</v>
      </c>
      <c r="I1855" s="6" t="s">
        <v>1092</v>
      </c>
    </row>
    <row r="1856" spans="7:9" x14ac:dyDescent="0.2">
      <c r="G1856">
        <v>220</v>
      </c>
      <c r="H1856">
        <v>492</v>
      </c>
      <c r="I1856" s="6" t="s">
        <v>1093</v>
      </c>
    </row>
    <row r="1857" spans="7:9" x14ac:dyDescent="0.2">
      <c r="G1857">
        <v>220</v>
      </c>
      <c r="H1857">
        <v>492</v>
      </c>
      <c r="I1857" s="6" t="s">
        <v>1094</v>
      </c>
    </row>
    <row r="1858" spans="7:9" x14ac:dyDescent="0.2">
      <c r="G1858">
        <v>220</v>
      </c>
      <c r="H1858">
        <v>492</v>
      </c>
      <c r="I1858" s="6" t="s">
        <v>2232</v>
      </c>
    </row>
    <row r="1859" spans="7:9" x14ac:dyDescent="0.2">
      <c r="G1859">
        <v>220</v>
      </c>
      <c r="H1859">
        <v>492</v>
      </c>
      <c r="I1859" s="6" t="s">
        <v>1095</v>
      </c>
    </row>
    <row r="1860" spans="7:9" x14ac:dyDescent="0.2">
      <c r="G1860">
        <v>220</v>
      </c>
      <c r="H1860">
        <v>492</v>
      </c>
      <c r="I1860" s="6" t="s">
        <v>1096</v>
      </c>
    </row>
    <row r="1861" spans="7:9" x14ac:dyDescent="0.2">
      <c r="G1861">
        <v>220</v>
      </c>
      <c r="H1861">
        <v>492</v>
      </c>
      <c r="I1861" s="6" t="s">
        <v>1097</v>
      </c>
    </row>
    <row r="1862" spans="7:9" x14ac:dyDescent="0.2">
      <c r="G1862">
        <v>220</v>
      </c>
      <c r="H1862">
        <v>492</v>
      </c>
      <c r="I1862" s="6" t="s">
        <v>2233</v>
      </c>
    </row>
    <row r="1863" spans="7:9" x14ac:dyDescent="0.2">
      <c r="G1863">
        <v>220</v>
      </c>
      <c r="H1863">
        <v>492</v>
      </c>
      <c r="I1863" s="6" t="s">
        <v>2234</v>
      </c>
    </row>
    <row r="1864" spans="7:9" x14ac:dyDescent="0.2">
      <c r="G1864">
        <v>220</v>
      </c>
      <c r="H1864">
        <v>492</v>
      </c>
      <c r="I1864" s="6" t="s">
        <v>2235</v>
      </c>
    </row>
    <row r="1865" spans="7:9" x14ac:dyDescent="0.2">
      <c r="G1865">
        <v>220</v>
      </c>
      <c r="H1865">
        <v>492</v>
      </c>
      <c r="I1865" s="6" t="s">
        <v>1098</v>
      </c>
    </row>
    <row r="1866" spans="7:9" x14ac:dyDescent="0.2">
      <c r="G1866">
        <v>220</v>
      </c>
      <c r="H1866">
        <v>492</v>
      </c>
      <c r="I1866" s="6" t="s">
        <v>1099</v>
      </c>
    </row>
    <row r="1867" spans="7:9" x14ac:dyDescent="0.2">
      <c r="G1867">
        <v>220</v>
      </c>
      <c r="H1867">
        <v>492</v>
      </c>
      <c r="I1867" s="6" t="s">
        <v>1100</v>
      </c>
    </row>
    <row r="1868" spans="7:9" x14ac:dyDescent="0.2">
      <c r="G1868">
        <v>220</v>
      </c>
      <c r="H1868">
        <v>492</v>
      </c>
      <c r="I1868" s="6" t="s">
        <v>1125</v>
      </c>
    </row>
    <row r="1869" spans="7:9" x14ac:dyDescent="0.2">
      <c r="G1869">
        <v>220</v>
      </c>
      <c r="H1869">
        <v>492</v>
      </c>
      <c r="I1869" s="6" t="s">
        <v>1101</v>
      </c>
    </row>
    <row r="1870" spans="7:9" x14ac:dyDescent="0.2">
      <c r="G1870">
        <v>220</v>
      </c>
      <c r="H1870">
        <v>492</v>
      </c>
      <c r="I1870" s="6" t="s">
        <v>2236</v>
      </c>
    </row>
    <row r="1871" spans="7:9" x14ac:dyDescent="0.2">
      <c r="G1871">
        <v>220</v>
      </c>
      <c r="H1871">
        <v>492</v>
      </c>
      <c r="I1871" s="6" t="s">
        <v>2237</v>
      </c>
    </row>
    <row r="1872" spans="7:9" x14ac:dyDescent="0.2">
      <c r="G1872">
        <v>220</v>
      </c>
      <c r="H1872">
        <v>492</v>
      </c>
      <c r="I1872" s="6" t="s">
        <v>1102</v>
      </c>
    </row>
    <row r="1873" spans="7:9" x14ac:dyDescent="0.2">
      <c r="G1873">
        <v>220</v>
      </c>
      <c r="H1873">
        <v>492</v>
      </c>
      <c r="I1873" s="6" t="s">
        <v>1103</v>
      </c>
    </row>
    <row r="1874" spans="7:9" x14ac:dyDescent="0.2">
      <c r="G1874">
        <v>220</v>
      </c>
      <c r="H1874">
        <v>492</v>
      </c>
      <c r="I1874" s="6" t="s">
        <v>2238</v>
      </c>
    </row>
    <row r="1875" spans="7:9" x14ac:dyDescent="0.2">
      <c r="G1875">
        <v>220</v>
      </c>
      <c r="H1875">
        <v>492</v>
      </c>
      <c r="I1875" s="6" t="s">
        <v>2239</v>
      </c>
    </row>
    <row r="1876" spans="7:9" x14ac:dyDescent="0.2">
      <c r="G1876">
        <v>220</v>
      </c>
      <c r="H1876">
        <v>492</v>
      </c>
      <c r="I1876" s="6" t="s">
        <v>1104</v>
      </c>
    </row>
    <row r="1877" spans="7:9" x14ac:dyDescent="0.2">
      <c r="G1877">
        <v>220</v>
      </c>
      <c r="H1877">
        <v>492</v>
      </c>
      <c r="I1877" s="6" t="s">
        <v>1126</v>
      </c>
    </row>
    <row r="1878" spans="7:9" x14ac:dyDescent="0.2">
      <c r="G1878">
        <v>220</v>
      </c>
      <c r="H1878">
        <v>492</v>
      </c>
      <c r="I1878" s="6" t="s">
        <v>2240</v>
      </c>
    </row>
    <row r="1879" spans="7:9" x14ac:dyDescent="0.2">
      <c r="G1879">
        <v>220</v>
      </c>
      <c r="H1879">
        <v>492</v>
      </c>
      <c r="I1879" s="6" t="s">
        <v>2242</v>
      </c>
    </row>
    <row r="1880" spans="7:9" x14ac:dyDescent="0.2">
      <c r="G1880">
        <v>220</v>
      </c>
      <c r="H1880">
        <v>492</v>
      </c>
      <c r="I1880" s="6" t="s">
        <v>1105</v>
      </c>
    </row>
    <row r="1881" spans="7:9" x14ac:dyDescent="0.2">
      <c r="G1881">
        <v>220</v>
      </c>
      <c r="H1881">
        <v>492</v>
      </c>
      <c r="I1881" s="6" t="s">
        <v>1106</v>
      </c>
    </row>
    <row r="1882" spans="7:9" x14ac:dyDescent="0.2">
      <c r="G1882">
        <v>220</v>
      </c>
      <c r="H1882">
        <v>492</v>
      </c>
      <c r="I1882" s="6" t="s">
        <v>2243</v>
      </c>
    </row>
    <row r="1883" spans="7:9" x14ac:dyDescent="0.2">
      <c r="G1883">
        <v>220</v>
      </c>
      <c r="H1883">
        <v>492</v>
      </c>
      <c r="I1883" s="6" t="s">
        <v>2244</v>
      </c>
    </row>
    <row r="1884" spans="7:9" x14ac:dyDescent="0.2">
      <c r="G1884">
        <v>220</v>
      </c>
      <c r="H1884">
        <v>492</v>
      </c>
      <c r="I1884" s="6" t="s">
        <v>1107</v>
      </c>
    </row>
    <row r="1885" spans="7:9" x14ac:dyDescent="0.2">
      <c r="G1885">
        <v>220</v>
      </c>
      <c r="H1885">
        <v>492</v>
      </c>
      <c r="I1885" s="6" t="s">
        <v>2245</v>
      </c>
    </row>
    <row r="1886" spans="7:9" x14ac:dyDescent="0.2">
      <c r="G1886">
        <v>220</v>
      </c>
      <c r="H1886">
        <v>492</v>
      </c>
      <c r="I1886" s="6" t="s">
        <v>1108</v>
      </c>
    </row>
    <row r="1887" spans="7:9" x14ac:dyDescent="0.2">
      <c r="G1887">
        <v>220</v>
      </c>
      <c r="H1887">
        <v>492</v>
      </c>
      <c r="I1887" s="6" t="s">
        <v>1110</v>
      </c>
    </row>
    <row r="1888" spans="7:9" x14ac:dyDescent="0.2">
      <c r="G1888">
        <v>220</v>
      </c>
      <c r="H1888">
        <v>492</v>
      </c>
      <c r="I1888" s="6" t="s">
        <v>1111</v>
      </c>
    </row>
    <row r="1889" spans="7:9" x14ac:dyDescent="0.2">
      <c r="G1889">
        <v>220</v>
      </c>
      <c r="H1889">
        <v>492</v>
      </c>
      <c r="I1889" s="6" t="s">
        <v>2246</v>
      </c>
    </row>
    <row r="1890" spans="7:9" x14ac:dyDescent="0.2">
      <c r="G1890">
        <v>220</v>
      </c>
      <c r="H1890">
        <v>492</v>
      </c>
      <c r="I1890" s="6" t="s">
        <v>2247</v>
      </c>
    </row>
    <row r="1891" spans="7:9" x14ac:dyDescent="0.2">
      <c r="G1891">
        <v>220</v>
      </c>
      <c r="H1891">
        <v>492</v>
      </c>
      <c r="I1891" s="6" t="s">
        <v>1112</v>
      </c>
    </row>
    <row r="1892" spans="7:9" x14ac:dyDescent="0.2">
      <c r="G1892">
        <v>220</v>
      </c>
      <c r="H1892">
        <v>492</v>
      </c>
      <c r="I1892" s="6" t="s">
        <v>1113</v>
      </c>
    </row>
    <row r="1893" spans="7:9" x14ac:dyDescent="0.2">
      <c r="G1893">
        <v>220</v>
      </c>
      <c r="H1893">
        <v>492</v>
      </c>
      <c r="I1893" s="6" t="s">
        <v>2248</v>
      </c>
    </row>
    <row r="1894" spans="7:9" x14ac:dyDescent="0.2">
      <c r="G1894">
        <v>220</v>
      </c>
      <c r="H1894">
        <v>492</v>
      </c>
      <c r="I1894" s="6" t="s">
        <v>2249</v>
      </c>
    </row>
    <row r="1895" spans="7:9" x14ac:dyDescent="0.2">
      <c r="G1895">
        <v>220</v>
      </c>
      <c r="H1895">
        <v>492</v>
      </c>
      <c r="I1895" s="6" t="s">
        <v>2250</v>
      </c>
    </row>
    <row r="1896" spans="7:9" x14ac:dyDescent="0.2">
      <c r="G1896">
        <v>220</v>
      </c>
      <c r="H1896">
        <v>492</v>
      </c>
      <c r="I1896" s="6" t="s">
        <v>1114</v>
      </c>
    </row>
    <row r="1897" spans="7:9" x14ac:dyDescent="0.2">
      <c r="G1897">
        <v>220</v>
      </c>
      <c r="H1897">
        <v>492</v>
      </c>
      <c r="I1897" s="6" t="s">
        <v>1116</v>
      </c>
    </row>
    <row r="1898" spans="7:9" x14ac:dyDescent="0.2">
      <c r="G1898">
        <v>220</v>
      </c>
      <c r="H1898">
        <v>492</v>
      </c>
      <c r="I1898" s="6" t="s">
        <v>1117</v>
      </c>
    </row>
    <row r="1899" spans="7:9" x14ac:dyDescent="0.2">
      <c r="G1899">
        <v>220</v>
      </c>
      <c r="H1899">
        <v>492</v>
      </c>
      <c r="I1899" s="6" t="s">
        <v>2251</v>
      </c>
    </row>
    <row r="1900" spans="7:9" x14ac:dyDescent="0.2">
      <c r="G1900">
        <v>220</v>
      </c>
      <c r="H1900">
        <v>492</v>
      </c>
      <c r="I1900" s="6" t="s">
        <v>2252</v>
      </c>
    </row>
    <row r="1901" spans="7:9" x14ac:dyDescent="0.2">
      <c r="G1901">
        <v>220</v>
      </c>
      <c r="H1901">
        <v>492</v>
      </c>
      <c r="I1901" s="6" t="s">
        <v>2253</v>
      </c>
    </row>
    <row r="1902" spans="7:9" x14ac:dyDescent="0.2">
      <c r="G1902">
        <v>220</v>
      </c>
      <c r="H1902">
        <v>492</v>
      </c>
      <c r="I1902" s="6" t="s">
        <v>2254</v>
      </c>
    </row>
    <row r="1903" spans="7:9" x14ac:dyDescent="0.2">
      <c r="G1903">
        <v>220</v>
      </c>
      <c r="H1903">
        <v>492</v>
      </c>
      <c r="I1903" s="6" t="s">
        <v>1118</v>
      </c>
    </row>
    <row r="1904" spans="7:9" x14ac:dyDescent="0.2">
      <c r="G1904">
        <v>220</v>
      </c>
      <c r="H1904">
        <v>492</v>
      </c>
      <c r="I1904" s="6" t="s">
        <v>2255</v>
      </c>
    </row>
    <row r="1905" spans="7:9" x14ac:dyDescent="0.2">
      <c r="G1905">
        <v>220</v>
      </c>
      <c r="H1905">
        <v>492</v>
      </c>
      <c r="I1905" s="6" t="s">
        <v>2256</v>
      </c>
    </row>
    <row r="1906" spans="7:9" x14ac:dyDescent="0.2">
      <c r="G1906">
        <v>220</v>
      </c>
      <c r="H1906">
        <v>492</v>
      </c>
      <c r="I1906" s="6" t="s">
        <v>2257</v>
      </c>
    </row>
    <row r="1907" spans="7:9" x14ac:dyDescent="0.2">
      <c r="G1907">
        <v>220</v>
      </c>
      <c r="H1907">
        <v>492</v>
      </c>
      <c r="I1907" s="6" t="s">
        <v>2258</v>
      </c>
    </row>
    <row r="1908" spans="7:9" x14ac:dyDescent="0.2">
      <c r="G1908">
        <v>220</v>
      </c>
      <c r="H1908">
        <v>492</v>
      </c>
      <c r="I1908" s="6" t="s">
        <v>1120</v>
      </c>
    </row>
    <row r="1909" spans="7:9" x14ac:dyDescent="0.2">
      <c r="G1909">
        <v>220</v>
      </c>
      <c r="H1909">
        <v>492</v>
      </c>
      <c r="I1909" s="6" t="s">
        <v>2259</v>
      </c>
    </row>
    <row r="1910" spans="7:9" x14ac:dyDescent="0.2">
      <c r="G1910">
        <v>220</v>
      </c>
      <c r="H1910">
        <v>492</v>
      </c>
      <c r="I1910" s="6" t="s">
        <v>2260</v>
      </c>
    </row>
    <row r="1911" spans="7:9" x14ac:dyDescent="0.2">
      <c r="G1911">
        <v>220</v>
      </c>
      <c r="H1911">
        <v>492</v>
      </c>
      <c r="I1911" s="6" t="s">
        <v>2261</v>
      </c>
    </row>
    <row r="1912" spans="7:9" x14ac:dyDescent="0.2">
      <c r="G1912">
        <v>220</v>
      </c>
      <c r="H1912">
        <v>492</v>
      </c>
      <c r="I1912" s="6" t="s">
        <v>2263</v>
      </c>
    </row>
    <row r="1913" spans="7:9" x14ac:dyDescent="0.2">
      <c r="G1913">
        <v>220</v>
      </c>
      <c r="H1913">
        <v>492</v>
      </c>
      <c r="I1913" s="6" t="s">
        <v>2264</v>
      </c>
    </row>
    <row r="1914" spans="7:9" x14ac:dyDescent="0.2">
      <c r="G1914">
        <v>220</v>
      </c>
      <c r="H1914">
        <v>492</v>
      </c>
      <c r="I1914" s="6" t="s">
        <v>1122</v>
      </c>
    </row>
    <row r="1915" spans="7:9" x14ac:dyDescent="0.2">
      <c r="G1915">
        <v>220</v>
      </c>
      <c r="H1915">
        <v>492</v>
      </c>
      <c r="I1915" s="6" t="s">
        <v>2265</v>
      </c>
    </row>
    <row r="1916" spans="7:9" x14ac:dyDescent="0.2">
      <c r="G1916">
        <v>220</v>
      </c>
      <c r="H1916">
        <v>492</v>
      </c>
      <c r="I1916" s="6" t="s">
        <v>2266</v>
      </c>
    </row>
    <row r="1917" spans="7:9" x14ac:dyDescent="0.2">
      <c r="G1917">
        <v>220</v>
      </c>
      <c r="H1917">
        <v>601</v>
      </c>
      <c r="I1917" s="6" t="s">
        <v>1454</v>
      </c>
    </row>
    <row r="1918" spans="7:9" x14ac:dyDescent="0.2">
      <c r="G1918">
        <v>221</v>
      </c>
      <c r="H1918">
        <v>498</v>
      </c>
      <c r="I1918" s="6" t="s">
        <v>1132</v>
      </c>
    </row>
    <row r="1919" spans="7:9" x14ac:dyDescent="0.2">
      <c r="G1919">
        <v>221</v>
      </c>
      <c r="H1919">
        <v>498</v>
      </c>
      <c r="I1919" s="6" t="s">
        <v>2267</v>
      </c>
    </row>
    <row r="1920" spans="7:9" x14ac:dyDescent="0.2">
      <c r="G1920">
        <v>221</v>
      </c>
      <c r="H1920">
        <v>498</v>
      </c>
      <c r="I1920" s="6" t="s">
        <v>1175</v>
      </c>
    </row>
    <row r="1921" spans="7:9" x14ac:dyDescent="0.2">
      <c r="G1921">
        <v>221</v>
      </c>
      <c r="H1921">
        <v>498</v>
      </c>
      <c r="I1921" s="6" t="s">
        <v>2269</v>
      </c>
    </row>
    <row r="1922" spans="7:9" x14ac:dyDescent="0.2">
      <c r="G1922">
        <v>221</v>
      </c>
      <c r="H1922">
        <v>498</v>
      </c>
      <c r="I1922" s="6" t="s">
        <v>1440</v>
      </c>
    </row>
    <row r="1923" spans="7:9" x14ac:dyDescent="0.2">
      <c r="G1923">
        <v>221</v>
      </c>
      <c r="H1923">
        <v>498</v>
      </c>
      <c r="I1923" s="6" t="s">
        <v>1440</v>
      </c>
    </row>
    <row r="1924" spans="7:9" x14ac:dyDescent="0.2">
      <c r="G1924">
        <v>221</v>
      </c>
      <c r="H1924">
        <v>498</v>
      </c>
      <c r="I1924" s="6" t="s">
        <v>2272</v>
      </c>
    </row>
    <row r="1925" spans="7:9" x14ac:dyDescent="0.2">
      <c r="G1925">
        <v>221</v>
      </c>
      <c r="H1925">
        <v>498</v>
      </c>
      <c r="I1925" s="6" t="s">
        <v>1134</v>
      </c>
    </row>
    <row r="1926" spans="7:9" x14ac:dyDescent="0.2">
      <c r="G1926">
        <v>221</v>
      </c>
      <c r="H1926">
        <v>498</v>
      </c>
      <c r="I1926" s="6" t="s">
        <v>1177</v>
      </c>
    </row>
    <row r="1927" spans="7:9" x14ac:dyDescent="0.2">
      <c r="G1927">
        <v>221</v>
      </c>
      <c r="H1927">
        <v>498</v>
      </c>
      <c r="I1927" s="6" t="s">
        <v>2273</v>
      </c>
    </row>
    <row r="1928" spans="7:9" x14ac:dyDescent="0.2">
      <c r="G1928">
        <v>221</v>
      </c>
      <c r="H1928">
        <v>498</v>
      </c>
      <c r="I1928" s="6" t="s">
        <v>1136</v>
      </c>
    </row>
    <row r="1929" spans="7:9" x14ac:dyDescent="0.2">
      <c r="G1929">
        <v>221</v>
      </c>
      <c r="H1929">
        <v>498</v>
      </c>
      <c r="I1929" s="6" t="s">
        <v>2275</v>
      </c>
    </row>
    <row r="1930" spans="7:9" x14ac:dyDescent="0.2">
      <c r="G1930">
        <v>221</v>
      </c>
      <c r="H1930">
        <v>498</v>
      </c>
      <c r="I1930" s="6" t="s">
        <v>1179</v>
      </c>
    </row>
    <row r="1931" spans="7:9" x14ac:dyDescent="0.2">
      <c r="G1931">
        <v>221</v>
      </c>
      <c r="H1931">
        <v>498</v>
      </c>
      <c r="I1931" s="6" t="s">
        <v>2277</v>
      </c>
    </row>
    <row r="1932" spans="7:9" x14ac:dyDescent="0.2">
      <c r="G1932">
        <v>221</v>
      </c>
      <c r="H1932">
        <v>498</v>
      </c>
      <c r="I1932" s="6" t="s">
        <v>2279</v>
      </c>
    </row>
    <row r="1933" spans="7:9" x14ac:dyDescent="0.2">
      <c r="G1933">
        <v>221</v>
      </c>
      <c r="H1933">
        <v>498</v>
      </c>
      <c r="I1933" s="6" t="s">
        <v>2281</v>
      </c>
    </row>
    <row r="1934" spans="7:9" x14ac:dyDescent="0.2">
      <c r="G1934">
        <v>221</v>
      </c>
      <c r="H1934">
        <v>498</v>
      </c>
      <c r="I1934" s="6" t="s">
        <v>2282</v>
      </c>
    </row>
    <row r="1935" spans="7:9" x14ac:dyDescent="0.2">
      <c r="G1935">
        <v>221</v>
      </c>
      <c r="H1935">
        <v>498</v>
      </c>
      <c r="I1935" s="6" t="s">
        <v>2284</v>
      </c>
    </row>
    <row r="1936" spans="7:9" x14ac:dyDescent="0.2">
      <c r="G1936">
        <v>221</v>
      </c>
      <c r="H1936">
        <v>498</v>
      </c>
      <c r="I1936" s="6" t="s">
        <v>2285</v>
      </c>
    </row>
    <row r="1937" spans="7:9" x14ac:dyDescent="0.2">
      <c r="G1937">
        <v>221</v>
      </c>
      <c r="H1937">
        <v>498</v>
      </c>
      <c r="I1937" s="6" t="s">
        <v>2286</v>
      </c>
    </row>
    <row r="1938" spans="7:9" x14ac:dyDescent="0.2">
      <c r="G1938">
        <v>221</v>
      </c>
      <c r="H1938">
        <v>498</v>
      </c>
      <c r="I1938" s="6" t="s">
        <v>2287</v>
      </c>
    </row>
    <row r="1939" spans="7:9" x14ac:dyDescent="0.2">
      <c r="G1939">
        <v>221</v>
      </c>
      <c r="H1939">
        <v>498</v>
      </c>
      <c r="I1939" s="6" t="s">
        <v>2289</v>
      </c>
    </row>
    <row r="1940" spans="7:9" x14ac:dyDescent="0.2">
      <c r="G1940">
        <v>221</v>
      </c>
      <c r="H1940">
        <v>498</v>
      </c>
      <c r="I1940" s="6" t="s">
        <v>1138</v>
      </c>
    </row>
    <row r="1941" spans="7:9" x14ac:dyDescent="0.2">
      <c r="G1941">
        <v>221</v>
      </c>
      <c r="H1941">
        <v>498</v>
      </c>
      <c r="I1941" s="6" t="s">
        <v>2290</v>
      </c>
    </row>
    <row r="1942" spans="7:9" x14ac:dyDescent="0.2">
      <c r="G1942">
        <v>221</v>
      </c>
      <c r="H1942">
        <v>498</v>
      </c>
      <c r="I1942" s="6" t="s">
        <v>1181</v>
      </c>
    </row>
    <row r="1943" spans="7:9" x14ac:dyDescent="0.2">
      <c r="G1943">
        <v>221</v>
      </c>
      <c r="H1943">
        <v>498</v>
      </c>
      <c r="I1943" s="6" t="s">
        <v>1140</v>
      </c>
    </row>
    <row r="1944" spans="7:9" x14ac:dyDescent="0.2">
      <c r="G1944">
        <v>221</v>
      </c>
      <c r="H1944">
        <v>498</v>
      </c>
      <c r="I1944" s="6" t="s">
        <v>2292</v>
      </c>
    </row>
    <row r="1945" spans="7:9" x14ac:dyDescent="0.2">
      <c r="G1945">
        <v>221</v>
      </c>
      <c r="H1945">
        <v>498</v>
      </c>
      <c r="I1945" s="6" t="s">
        <v>1183</v>
      </c>
    </row>
    <row r="1946" spans="7:9" x14ac:dyDescent="0.2">
      <c r="G1946">
        <v>221</v>
      </c>
      <c r="H1946">
        <v>498</v>
      </c>
      <c r="I1946" s="6" t="s">
        <v>1142</v>
      </c>
    </row>
    <row r="1947" spans="7:9" x14ac:dyDescent="0.2">
      <c r="G1947">
        <v>221</v>
      </c>
      <c r="H1947">
        <v>498</v>
      </c>
      <c r="I1947" s="6" t="s">
        <v>2294</v>
      </c>
    </row>
    <row r="1948" spans="7:9" x14ac:dyDescent="0.2">
      <c r="G1948">
        <v>221</v>
      </c>
      <c r="H1948">
        <v>498</v>
      </c>
      <c r="I1948" s="6" t="s">
        <v>2296</v>
      </c>
    </row>
    <row r="1949" spans="7:9" x14ac:dyDescent="0.2">
      <c r="G1949">
        <v>221</v>
      </c>
      <c r="H1949">
        <v>498</v>
      </c>
      <c r="I1949" s="6" t="s">
        <v>2298</v>
      </c>
    </row>
    <row r="1950" spans="7:9" x14ac:dyDescent="0.2">
      <c r="G1950">
        <v>221</v>
      </c>
      <c r="H1950">
        <v>498</v>
      </c>
      <c r="I1950" s="6" t="s">
        <v>1144</v>
      </c>
    </row>
    <row r="1951" spans="7:9" x14ac:dyDescent="0.2">
      <c r="G1951">
        <v>221</v>
      </c>
      <c r="H1951">
        <v>498</v>
      </c>
      <c r="I1951" s="6" t="s">
        <v>1146</v>
      </c>
    </row>
    <row r="1952" spans="7:9" x14ac:dyDescent="0.2">
      <c r="G1952">
        <v>221</v>
      </c>
      <c r="H1952">
        <v>498</v>
      </c>
      <c r="I1952" s="6" t="s">
        <v>1185</v>
      </c>
    </row>
    <row r="1953" spans="7:9" x14ac:dyDescent="0.2">
      <c r="G1953">
        <v>221</v>
      </c>
      <c r="H1953">
        <v>498</v>
      </c>
      <c r="I1953" s="6" t="s">
        <v>2300</v>
      </c>
    </row>
    <row r="1954" spans="7:9" x14ac:dyDescent="0.2">
      <c r="G1954">
        <v>221</v>
      </c>
      <c r="H1954">
        <v>498</v>
      </c>
      <c r="I1954" s="6" t="s">
        <v>2302</v>
      </c>
    </row>
    <row r="1955" spans="7:9" x14ac:dyDescent="0.2">
      <c r="G1955">
        <v>221</v>
      </c>
      <c r="H1955">
        <v>498</v>
      </c>
      <c r="I1955" s="6" t="s">
        <v>1187</v>
      </c>
    </row>
    <row r="1956" spans="7:9" x14ac:dyDescent="0.2">
      <c r="G1956">
        <v>221</v>
      </c>
      <c r="H1956">
        <v>498</v>
      </c>
      <c r="I1956" s="6" t="s">
        <v>1148</v>
      </c>
    </row>
    <row r="1957" spans="7:9" x14ac:dyDescent="0.2">
      <c r="G1957">
        <v>221</v>
      </c>
      <c r="H1957">
        <v>498</v>
      </c>
      <c r="I1957" s="6" t="s">
        <v>1150</v>
      </c>
    </row>
    <row r="1958" spans="7:9" x14ac:dyDescent="0.2">
      <c r="G1958">
        <v>221</v>
      </c>
      <c r="H1958">
        <v>498</v>
      </c>
      <c r="I1958" s="6" t="s">
        <v>1152</v>
      </c>
    </row>
    <row r="1959" spans="7:9" x14ac:dyDescent="0.2">
      <c r="G1959">
        <v>221</v>
      </c>
      <c r="H1959">
        <v>498</v>
      </c>
      <c r="I1959" s="6" t="s">
        <v>771</v>
      </c>
    </row>
    <row r="1960" spans="7:9" x14ac:dyDescent="0.2">
      <c r="G1960">
        <v>221</v>
      </c>
      <c r="H1960">
        <v>498</v>
      </c>
      <c r="I1960" s="6" t="s">
        <v>41</v>
      </c>
    </row>
    <row r="1961" spans="7:9" x14ac:dyDescent="0.2">
      <c r="G1961">
        <v>221</v>
      </c>
      <c r="H1961">
        <v>498</v>
      </c>
      <c r="I1961" s="6" t="s">
        <v>487</v>
      </c>
    </row>
    <row r="1962" spans="7:9" x14ac:dyDescent="0.2">
      <c r="G1962">
        <v>221</v>
      </c>
      <c r="H1962">
        <v>498</v>
      </c>
      <c r="I1962" s="6" t="s">
        <v>45</v>
      </c>
    </row>
    <row r="1963" spans="7:9" x14ac:dyDescent="0.2">
      <c r="G1963">
        <v>221</v>
      </c>
      <c r="H1963">
        <v>498</v>
      </c>
      <c r="I1963" s="6" t="s">
        <v>2304</v>
      </c>
    </row>
    <row r="1964" spans="7:9" x14ac:dyDescent="0.2">
      <c r="G1964">
        <v>221</v>
      </c>
      <c r="H1964">
        <v>498</v>
      </c>
      <c r="I1964" s="6" t="s">
        <v>2306</v>
      </c>
    </row>
    <row r="1965" spans="7:9" x14ac:dyDescent="0.2">
      <c r="G1965">
        <v>221</v>
      </c>
      <c r="H1965">
        <v>498</v>
      </c>
      <c r="I1965" s="6" t="s">
        <v>1154</v>
      </c>
    </row>
    <row r="1966" spans="7:9" x14ac:dyDescent="0.2">
      <c r="G1966">
        <v>221</v>
      </c>
      <c r="H1966">
        <v>498</v>
      </c>
      <c r="I1966" s="6" t="s">
        <v>1155</v>
      </c>
    </row>
    <row r="1967" spans="7:9" x14ac:dyDescent="0.2">
      <c r="G1967">
        <v>221</v>
      </c>
      <c r="H1967">
        <v>498</v>
      </c>
      <c r="I1967" s="6" t="s">
        <v>1157</v>
      </c>
    </row>
    <row r="1968" spans="7:9" x14ac:dyDescent="0.2">
      <c r="G1968">
        <v>221</v>
      </c>
      <c r="H1968">
        <v>498</v>
      </c>
      <c r="I1968" s="6" t="s">
        <v>1159</v>
      </c>
    </row>
    <row r="1969" spans="7:9" x14ac:dyDescent="0.2">
      <c r="G1969">
        <v>221</v>
      </c>
      <c r="H1969">
        <v>498</v>
      </c>
      <c r="I1969" s="6" t="s">
        <v>1161</v>
      </c>
    </row>
    <row r="1970" spans="7:9" x14ac:dyDescent="0.2">
      <c r="G1970">
        <v>221</v>
      </c>
      <c r="H1970">
        <v>498</v>
      </c>
      <c r="I1970" s="6" t="s">
        <v>1163</v>
      </c>
    </row>
    <row r="1971" spans="7:9" x14ac:dyDescent="0.2">
      <c r="G1971">
        <v>221</v>
      </c>
      <c r="H1971">
        <v>498</v>
      </c>
      <c r="I1971" s="6" t="s">
        <v>1164</v>
      </c>
    </row>
    <row r="1972" spans="7:9" x14ac:dyDescent="0.2">
      <c r="G1972">
        <v>221</v>
      </c>
      <c r="H1972">
        <v>498</v>
      </c>
      <c r="I1972" s="6" t="s">
        <v>1166</v>
      </c>
    </row>
    <row r="1973" spans="7:9" x14ac:dyDescent="0.2">
      <c r="G1973">
        <v>221</v>
      </c>
      <c r="H1973">
        <v>498</v>
      </c>
      <c r="I1973" s="6" t="s">
        <v>555</v>
      </c>
    </row>
    <row r="1974" spans="7:9" x14ac:dyDescent="0.2">
      <c r="G1974">
        <v>221</v>
      </c>
      <c r="H1974">
        <v>498</v>
      </c>
      <c r="I1974" s="6" t="s">
        <v>49</v>
      </c>
    </row>
    <row r="1975" spans="7:9" x14ac:dyDescent="0.2">
      <c r="G1975">
        <v>221</v>
      </c>
      <c r="H1975">
        <v>498</v>
      </c>
      <c r="I1975" s="6" t="s">
        <v>51</v>
      </c>
    </row>
    <row r="1976" spans="7:9" x14ac:dyDescent="0.2">
      <c r="G1976">
        <v>221</v>
      </c>
      <c r="H1976">
        <v>498</v>
      </c>
      <c r="I1976" s="6" t="s">
        <v>56</v>
      </c>
    </row>
    <row r="1977" spans="7:9" x14ac:dyDescent="0.2">
      <c r="G1977">
        <v>221</v>
      </c>
      <c r="H1977">
        <v>498</v>
      </c>
      <c r="I1977" s="6" t="s">
        <v>58</v>
      </c>
    </row>
    <row r="1978" spans="7:9" x14ac:dyDescent="0.2">
      <c r="G1978">
        <v>221</v>
      </c>
      <c r="H1978">
        <v>498</v>
      </c>
      <c r="I1978" s="6" t="s">
        <v>1168</v>
      </c>
    </row>
    <row r="1979" spans="7:9" x14ac:dyDescent="0.2">
      <c r="G1979">
        <v>221</v>
      </c>
      <c r="H1979">
        <v>498</v>
      </c>
      <c r="I1979" s="6" t="s">
        <v>2308</v>
      </c>
    </row>
    <row r="1980" spans="7:9" x14ac:dyDescent="0.2">
      <c r="G1980">
        <v>221</v>
      </c>
      <c r="H1980">
        <v>498</v>
      </c>
      <c r="I1980" s="6" t="s">
        <v>950</v>
      </c>
    </row>
    <row r="1981" spans="7:9" x14ac:dyDescent="0.2">
      <c r="G1981">
        <v>221</v>
      </c>
      <c r="H1981">
        <v>498</v>
      </c>
      <c r="I1981" s="6" t="s">
        <v>1170</v>
      </c>
    </row>
    <row r="1982" spans="7:9" x14ac:dyDescent="0.2">
      <c r="G1982">
        <v>221</v>
      </c>
      <c r="H1982">
        <v>498</v>
      </c>
      <c r="I1982" s="6" t="s">
        <v>530</v>
      </c>
    </row>
    <row r="1983" spans="7:9" x14ac:dyDescent="0.2">
      <c r="G1983">
        <v>221</v>
      </c>
      <c r="H1983">
        <v>498</v>
      </c>
      <c r="I1983" s="6" t="s">
        <v>72</v>
      </c>
    </row>
    <row r="1984" spans="7:9" x14ac:dyDescent="0.2">
      <c r="G1984">
        <v>221</v>
      </c>
      <c r="H1984">
        <v>498</v>
      </c>
      <c r="I1984" s="6" t="s">
        <v>1172</v>
      </c>
    </row>
    <row r="1985" spans="7:9" x14ac:dyDescent="0.2">
      <c r="G1985">
        <v>221</v>
      </c>
      <c r="H1985">
        <v>498</v>
      </c>
      <c r="I1985" s="6" t="s">
        <v>2309</v>
      </c>
    </row>
    <row r="1986" spans="7:9" x14ac:dyDescent="0.2">
      <c r="G1986">
        <v>221</v>
      </c>
      <c r="H1986">
        <v>498</v>
      </c>
      <c r="I1986" s="6" t="s">
        <v>1173</v>
      </c>
    </row>
    <row r="1987" spans="7:9" x14ac:dyDescent="0.2">
      <c r="G1987">
        <v>221</v>
      </c>
      <c r="H1987">
        <v>499</v>
      </c>
      <c r="I1987" s="6" t="s">
        <v>1132</v>
      </c>
    </row>
    <row r="1988" spans="7:9" x14ac:dyDescent="0.2">
      <c r="G1988">
        <v>221</v>
      </c>
      <c r="H1988">
        <v>499</v>
      </c>
      <c r="I1988" s="6" t="s">
        <v>2267</v>
      </c>
    </row>
    <row r="1989" spans="7:9" x14ac:dyDescent="0.2">
      <c r="G1989">
        <v>221</v>
      </c>
      <c r="H1989">
        <v>499</v>
      </c>
      <c r="I1989" s="6" t="s">
        <v>1175</v>
      </c>
    </row>
    <row r="1990" spans="7:9" x14ac:dyDescent="0.2">
      <c r="G1990">
        <v>221</v>
      </c>
      <c r="H1990">
        <v>499</v>
      </c>
      <c r="I1990" s="6" t="s">
        <v>2269</v>
      </c>
    </row>
    <row r="1991" spans="7:9" x14ac:dyDescent="0.2">
      <c r="G1991">
        <v>221</v>
      </c>
      <c r="H1991">
        <v>499</v>
      </c>
      <c r="I1991" s="6" t="s">
        <v>1440</v>
      </c>
    </row>
    <row r="1992" spans="7:9" x14ac:dyDescent="0.2">
      <c r="G1992">
        <v>221</v>
      </c>
      <c r="H1992">
        <v>499</v>
      </c>
      <c r="I1992" s="6" t="s">
        <v>2272</v>
      </c>
    </row>
    <row r="1993" spans="7:9" x14ac:dyDescent="0.2">
      <c r="G1993">
        <v>221</v>
      </c>
      <c r="H1993">
        <v>499</v>
      </c>
      <c r="I1993" s="6" t="s">
        <v>1142</v>
      </c>
    </row>
    <row r="1994" spans="7:9" x14ac:dyDescent="0.2">
      <c r="G1994">
        <v>221</v>
      </c>
      <c r="H1994">
        <v>499</v>
      </c>
      <c r="I1994" s="6" t="s">
        <v>2294</v>
      </c>
    </row>
    <row r="1995" spans="7:9" x14ac:dyDescent="0.2">
      <c r="G1995">
        <v>221</v>
      </c>
      <c r="H1995">
        <v>499</v>
      </c>
      <c r="I1995" s="6" t="s">
        <v>2296</v>
      </c>
    </row>
    <row r="1996" spans="7:9" x14ac:dyDescent="0.2">
      <c r="G1996">
        <v>221</v>
      </c>
      <c r="H1996">
        <v>499</v>
      </c>
      <c r="I1996" s="6" t="s">
        <v>2298</v>
      </c>
    </row>
    <row r="1997" spans="7:9" x14ac:dyDescent="0.2">
      <c r="G1997">
        <v>221</v>
      </c>
      <c r="H1997">
        <v>499</v>
      </c>
      <c r="I1997" s="6" t="s">
        <v>2312</v>
      </c>
    </row>
    <row r="1998" spans="7:9" x14ac:dyDescent="0.2">
      <c r="G1998">
        <v>221</v>
      </c>
      <c r="H1998">
        <v>499</v>
      </c>
      <c r="I1998" s="6" t="s">
        <v>2314</v>
      </c>
    </row>
    <row r="1999" spans="7:9" x14ac:dyDescent="0.2">
      <c r="G1999">
        <v>221</v>
      </c>
      <c r="H1999">
        <v>499</v>
      </c>
      <c r="I1999" s="6" t="s">
        <v>2316</v>
      </c>
    </row>
    <row r="2000" spans="7:9" x14ac:dyDescent="0.2">
      <c r="G2000">
        <v>221</v>
      </c>
      <c r="H2000">
        <v>499</v>
      </c>
      <c r="I2000" s="6" t="s">
        <v>1217</v>
      </c>
    </row>
    <row r="2001" spans="7:9" x14ac:dyDescent="0.2">
      <c r="G2001">
        <v>221</v>
      </c>
      <c r="H2001">
        <v>499</v>
      </c>
      <c r="I2001" s="6" t="s">
        <v>2318</v>
      </c>
    </row>
    <row r="2002" spans="7:9" x14ac:dyDescent="0.2">
      <c r="G2002">
        <v>221</v>
      </c>
      <c r="H2002">
        <v>499</v>
      </c>
      <c r="I2002" s="6" t="s">
        <v>2320</v>
      </c>
    </row>
    <row r="2003" spans="7:9" x14ac:dyDescent="0.2">
      <c r="G2003">
        <v>221</v>
      </c>
      <c r="H2003">
        <v>499</v>
      </c>
      <c r="I2003" s="6" t="s">
        <v>2322</v>
      </c>
    </row>
    <row r="2004" spans="7:9" x14ac:dyDescent="0.2">
      <c r="G2004">
        <v>221</v>
      </c>
      <c r="H2004">
        <v>499</v>
      </c>
      <c r="I2004" s="6" t="s">
        <v>1218</v>
      </c>
    </row>
    <row r="2005" spans="7:9" x14ac:dyDescent="0.2">
      <c r="G2005">
        <v>221</v>
      </c>
      <c r="H2005">
        <v>499</v>
      </c>
      <c r="I2005" s="6" t="s">
        <v>2324</v>
      </c>
    </row>
    <row r="2006" spans="7:9" x14ac:dyDescent="0.2">
      <c r="G2006">
        <v>221</v>
      </c>
      <c r="H2006">
        <v>499</v>
      </c>
      <c r="I2006" s="6" t="s">
        <v>2326</v>
      </c>
    </row>
    <row r="2007" spans="7:9" x14ac:dyDescent="0.2">
      <c r="G2007">
        <v>221</v>
      </c>
      <c r="H2007">
        <v>499</v>
      </c>
      <c r="I2007" s="6" t="s">
        <v>1220</v>
      </c>
    </row>
    <row r="2008" spans="7:9" x14ac:dyDescent="0.2">
      <c r="G2008">
        <v>221</v>
      </c>
      <c r="H2008">
        <v>499</v>
      </c>
      <c r="I2008" s="6" t="s">
        <v>1222</v>
      </c>
    </row>
    <row r="2009" spans="7:9" x14ac:dyDescent="0.2">
      <c r="G2009">
        <v>221</v>
      </c>
      <c r="H2009">
        <v>499</v>
      </c>
      <c r="I2009" s="6" t="s">
        <v>1224</v>
      </c>
    </row>
    <row r="2010" spans="7:9" x14ac:dyDescent="0.2">
      <c r="G2010">
        <v>221</v>
      </c>
      <c r="H2010">
        <v>499</v>
      </c>
      <c r="I2010" s="6" t="s">
        <v>1148</v>
      </c>
    </row>
    <row r="2011" spans="7:9" x14ac:dyDescent="0.2">
      <c r="G2011">
        <v>221</v>
      </c>
      <c r="H2011">
        <v>499</v>
      </c>
      <c r="I2011" s="6" t="s">
        <v>1226</v>
      </c>
    </row>
    <row r="2012" spans="7:9" x14ac:dyDescent="0.2">
      <c r="G2012">
        <v>221</v>
      </c>
      <c r="H2012">
        <v>499</v>
      </c>
      <c r="I2012" s="6" t="s">
        <v>1190</v>
      </c>
    </row>
    <row r="2013" spans="7:9" x14ac:dyDescent="0.2">
      <c r="G2013">
        <v>221</v>
      </c>
      <c r="H2013">
        <v>499</v>
      </c>
      <c r="I2013" s="6" t="s">
        <v>1227</v>
      </c>
    </row>
    <row r="2014" spans="7:9" x14ac:dyDescent="0.2">
      <c r="G2014">
        <v>221</v>
      </c>
      <c r="H2014">
        <v>499</v>
      </c>
      <c r="I2014" s="6" t="s">
        <v>2328</v>
      </c>
    </row>
    <row r="2015" spans="7:9" x14ac:dyDescent="0.2">
      <c r="G2015">
        <v>221</v>
      </c>
      <c r="H2015">
        <v>499</v>
      </c>
      <c r="I2015" s="6" t="s">
        <v>45</v>
      </c>
    </row>
    <row r="2016" spans="7:9" x14ac:dyDescent="0.2">
      <c r="G2016">
        <v>221</v>
      </c>
      <c r="H2016">
        <v>499</v>
      </c>
      <c r="I2016" s="6" t="s">
        <v>2330</v>
      </c>
    </row>
    <row r="2017" spans="7:9" x14ac:dyDescent="0.2">
      <c r="G2017">
        <v>221</v>
      </c>
      <c r="H2017">
        <v>499</v>
      </c>
      <c r="I2017" s="6" t="s">
        <v>1163</v>
      </c>
    </row>
    <row r="2018" spans="7:9" x14ac:dyDescent="0.2">
      <c r="G2018">
        <v>221</v>
      </c>
      <c r="H2018">
        <v>499</v>
      </c>
      <c r="I2018" s="6" t="s">
        <v>555</v>
      </c>
    </row>
    <row r="2019" spans="7:9" x14ac:dyDescent="0.2">
      <c r="G2019">
        <v>221</v>
      </c>
      <c r="H2019">
        <v>499</v>
      </c>
      <c r="I2019" s="6" t="s">
        <v>51</v>
      </c>
    </row>
    <row r="2020" spans="7:9" x14ac:dyDescent="0.2">
      <c r="G2020">
        <v>221</v>
      </c>
      <c r="H2020">
        <v>499</v>
      </c>
      <c r="I2020" s="6" t="s">
        <v>329</v>
      </c>
    </row>
    <row r="2021" spans="7:9" x14ac:dyDescent="0.2">
      <c r="G2021">
        <v>221</v>
      </c>
      <c r="H2021">
        <v>499</v>
      </c>
      <c r="I2021" s="6" t="s">
        <v>515</v>
      </c>
    </row>
    <row r="2022" spans="7:9" x14ac:dyDescent="0.2">
      <c r="G2022">
        <v>221</v>
      </c>
      <c r="H2022">
        <v>499</v>
      </c>
      <c r="I2022" s="6" t="s">
        <v>330</v>
      </c>
    </row>
    <row r="2023" spans="7:9" x14ac:dyDescent="0.2">
      <c r="G2023">
        <v>221</v>
      </c>
      <c r="H2023">
        <v>499</v>
      </c>
      <c r="I2023" s="6" t="s">
        <v>332</v>
      </c>
    </row>
    <row r="2024" spans="7:9" x14ac:dyDescent="0.2">
      <c r="G2024">
        <v>221</v>
      </c>
      <c r="H2024">
        <v>499</v>
      </c>
      <c r="I2024" s="6" t="s">
        <v>1193</v>
      </c>
    </row>
    <row r="2025" spans="7:9" x14ac:dyDescent="0.2">
      <c r="G2025">
        <v>221</v>
      </c>
      <c r="H2025">
        <v>499</v>
      </c>
      <c r="I2025" s="6" t="s">
        <v>796</v>
      </c>
    </row>
    <row r="2026" spans="7:9" x14ac:dyDescent="0.2">
      <c r="G2026">
        <v>221</v>
      </c>
      <c r="H2026">
        <v>499</v>
      </c>
      <c r="I2026" s="6" t="s">
        <v>1196</v>
      </c>
    </row>
    <row r="2027" spans="7:9" x14ac:dyDescent="0.2">
      <c r="G2027">
        <v>221</v>
      </c>
      <c r="H2027">
        <v>499</v>
      </c>
      <c r="I2027" s="6" t="s">
        <v>518</v>
      </c>
    </row>
    <row r="2028" spans="7:9" x14ac:dyDescent="0.2">
      <c r="G2028">
        <v>221</v>
      </c>
      <c r="H2028">
        <v>499</v>
      </c>
      <c r="I2028" s="6" t="s">
        <v>54</v>
      </c>
    </row>
    <row r="2029" spans="7:9" x14ac:dyDescent="0.2">
      <c r="G2029">
        <v>221</v>
      </c>
      <c r="H2029">
        <v>499</v>
      </c>
      <c r="I2029" s="6" t="s">
        <v>58</v>
      </c>
    </row>
    <row r="2030" spans="7:9" x14ac:dyDescent="0.2">
      <c r="G2030">
        <v>221</v>
      </c>
      <c r="H2030">
        <v>499</v>
      </c>
      <c r="I2030" s="6" t="s">
        <v>59</v>
      </c>
    </row>
    <row r="2031" spans="7:9" x14ac:dyDescent="0.2">
      <c r="G2031">
        <v>221</v>
      </c>
      <c r="H2031">
        <v>499</v>
      </c>
      <c r="I2031" s="6" t="s">
        <v>1197</v>
      </c>
    </row>
    <row r="2032" spans="7:9" x14ac:dyDescent="0.2">
      <c r="G2032">
        <v>221</v>
      </c>
      <c r="H2032">
        <v>499</v>
      </c>
      <c r="I2032" s="6" t="s">
        <v>1198</v>
      </c>
    </row>
    <row r="2033" spans="7:9" x14ac:dyDescent="0.2">
      <c r="G2033">
        <v>221</v>
      </c>
      <c r="H2033">
        <v>499</v>
      </c>
      <c r="I2033" s="6" t="s">
        <v>1200</v>
      </c>
    </row>
    <row r="2034" spans="7:9" x14ac:dyDescent="0.2">
      <c r="G2034">
        <v>221</v>
      </c>
      <c r="H2034">
        <v>499</v>
      </c>
      <c r="I2034" s="6" t="s">
        <v>1201</v>
      </c>
    </row>
    <row r="2035" spans="7:9" x14ac:dyDescent="0.2">
      <c r="G2035">
        <v>221</v>
      </c>
      <c r="H2035">
        <v>499</v>
      </c>
      <c r="I2035" s="6" t="s">
        <v>1203</v>
      </c>
    </row>
    <row r="2036" spans="7:9" x14ac:dyDescent="0.2">
      <c r="G2036">
        <v>221</v>
      </c>
      <c r="H2036">
        <v>499</v>
      </c>
      <c r="I2036" s="6" t="s">
        <v>1204</v>
      </c>
    </row>
    <row r="2037" spans="7:9" x14ac:dyDescent="0.2">
      <c r="G2037">
        <v>221</v>
      </c>
      <c r="H2037">
        <v>499</v>
      </c>
      <c r="I2037" s="6" t="s">
        <v>1205</v>
      </c>
    </row>
    <row r="2038" spans="7:9" x14ac:dyDescent="0.2">
      <c r="G2038">
        <v>221</v>
      </c>
      <c r="H2038">
        <v>499</v>
      </c>
      <c r="I2038" s="6" t="s">
        <v>1207</v>
      </c>
    </row>
    <row r="2039" spans="7:9" x14ac:dyDescent="0.2">
      <c r="G2039">
        <v>221</v>
      </c>
      <c r="H2039">
        <v>499</v>
      </c>
      <c r="I2039" s="6" t="s">
        <v>2332</v>
      </c>
    </row>
    <row r="2040" spans="7:9" x14ac:dyDescent="0.2">
      <c r="G2040">
        <v>221</v>
      </c>
      <c r="H2040">
        <v>499</v>
      </c>
      <c r="I2040" s="6" t="s">
        <v>2333</v>
      </c>
    </row>
    <row r="2041" spans="7:9" x14ac:dyDescent="0.2">
      <c r="G2041">
        <v>221</v>
      </c>
      <c r="H2041">
        <v>499</v>
      </c>
      <c r="I2041" s="6" t="s">
        <v>1209</v>
      </c>
    </row>
    <row r="2042" spans="7:9" x14ac:dyDescent="0.2">
      <c r="G2042">
        <v>221</v>
      </c>
      <c r="H2042">
        <v>499</v>
      </c>
      <c r="I2042" s="6" t="s">
        <v>72</v>
      </c>
    </row>
    <row r="2043" spans="7:9" x14ac:dyDescent="0.2">
      <c r="G2043">
        <v>221</v>
      </c>
      <c r="H2043">
        <v>499</v>
      </c>
      <c r="I2043" s="6" t="s">
        <v>339</v>
      </c>
    </row>
    <row r="2044" spans="7:9" x14ac:dyDescent="0.2">
      <c r="G2044">
        <v>221</v>
      </c>
      <c r="H2044">
        <v>499</v>
      </c>
      <c r="I2044" s="6" t="s">
        <v>74</v>
      </c>
    </row>
    <row r="2045" spans="7:9" x14ac:dyDescent="0.2">
      <c r="G2045">
        <v>221</v>
      </c>
      <c r="H2045">
        <v>499</v>
      </c>
      <c r="I2045" s="6" t="s">
        <v>1211</v>
      </c>
    </row>
    <row r="2046" spans="7:9" x14ac:dyDescent="0.2">
      <c r="G2046">
        <v>221</v>
      </c>
      <c r="H2046">
        <v>499</v>
      </c>
      <c r="I2046" s="6" t="s">
        <v>1212</v>
      </c>
    </row>
    <row r="2047" spans="7:9" x14ac:dyDescent="0.2">
      <c r="G2047">
        <v>221</v>
      </c>
      <c r="H2047">
        <v>499</v>
      </c>
      <c r="I2047" s="6" t="s">
        <v>1214</v>
      </c>
    </row>
    <row r="2048" spans="7:9" x14ac:dyDescent="0.2">
      <c r="G2048">
        <v>221</v>
      </c>
      <c r="H2048">
        <v>499</v>
      </c>
      <c r="I2048" s="6" t="s">
        <v>1228</v>
      </c>
    </row>
    <row r="2049" spans="7:9" x14ac:dyDescent="0.2">
      <c r="G2049">
        <v>221</v>
      </c>
      <c r="H2049">
        <v>499</v>
      </c>
      <c r="I2049" s="6" t="s">
        <v>1367</v>
      </c>
    </row>
    <row r="2050" spans="7:9" x14ac:dyDescent="0.2">
      <c r="G2050">
        <v>221</v>
      </c>
      <c r="H2050">
        <v>499</v>
      </c>
      <c r="I2050" s="6" t="s">
        <v>1215</v>
      </c>
    </row>
    <row r="2051" spans="7:9" x14ac:dyDescent="0.2">
      <c r="G2051">
        <v>221</v>
      </c>
      <c r="H2051">
        <v>500</v>
      </c>
      <c r="I2051" s="6" t="s">
        <v>1231</v>
      </c>
    </row>
    <row r="2052" spans="7:9" x14ac:dyDescent="0.2">
      <c r="G2052">
        <v>221</v>
      </c>
      <c r="H2052">
        <v>500</v>
      </c>
      <c r="I2052" s="6" t="s">
        <v>1233</v>
      </c>
    </row>
    <row r="2053" spans="7:9" x14ac:dyDescent="0.2">
      <c r="G2053">
        <v>221</v>
      </c>
      <c r="H2053">
        <v>500</v>
      </c>
      <c r="I2053" s="6" t="s">
        <v>1234</v>
      </c>
    </row>
    <row r="2054" spans="7:9" x14ac:dyDescent="0.2">
      <c r="G2054">
        <v>221</v>
      </c>
      <c r="H2054">
        <v>500</v>
      </c>
      <c r="I2054" s="6" t="s">
        <v>1236</v>
      </c>
    </row>
    <row r="2055" spans="7:9" x14ac:dyDescent="0.2">
      <c r="G2055">
        <v>221</v>
      </c>
      <c r="H2055">
        <v>500</v>
      </c>
      <c r="I2055" s="6" t="s">
        <v>1173</v>
      </c>
    </row>
    <row r="2056" spans="7:9" x14ac:dyDescent="0.2">
      <c r="G2056">
        <v>221</v>
      </c>
      <c r="H2056">
        <v>501</v>
      </c>
      <c r="I2056" s="6" t="s">
        <v>2335</v>
      </c>
    </row>
    <row r="2057" spans="7:9" x14ac:dyDescent="0.2">
      <c r="G2057">
        <v>221</v>
      </c>
      <c r="H2057">
        <v>501</v>
      </c>
      <c r="I2057" s="6" t="s">
        <v>1190</v>
      </c>
    </row>
    <row r="2058" spans="7:9" x14ac:dyDescent="0.2">
      <c r="G2058">
        <v>221</v>
      </c>
      <c r="H2058">
        <v>501</v>
      </c>
      <c r="I2058" s="6" t="s">
        <v>45</v>
      </c>
    </row>
    <row r="2059" spans="7:9" x14ac:dyDescent="0.2">
      <c r="G2059">
        <v>221</v>
      </c>
      <c r="H2059">
        <v>501</v>
      </c>
      <c r="I2059" s="6" t="s">
        <v>555</v>
      </c>
    </row>
    <row r="2060" spans="7:9" x14ac:dyDescent="0.2">
      <c r="G2060">
        <v>221</v>
      </c>
      <c r="H2060">
        <v>501</v>
      </c>
      <c r="I2060" s="6" t="s">
        <v>54</v>
      </c>
    </row>
    <row r="2061" spans="7:9" x14ac:dyDescent="0.2">
      <c r="G2061">
        <v>221</v>
      </c>
      <c r="H2061">
        <v>501</v>
      </c>
      <c r="I2061" s="6" t="s">
        <v>1173</v>
      </c>
    </row>
    <row r="2062" spans="7:9" x14ac:dyDescent="0.2">
      <c r="G2062">
        <v>221</v>
      </c>
      <c r="H2062">
        <v>502</v>
      </c>
      <c r="I2062" s="6" t="s">
        <v>420</v>
      </c>
    </row>
    <row r="2063" spans="7:9" x14ac:dyDescent="0.2">
      <c r="G2063">
        <v>221</v>
      </c>
      <c r="H2063">
        <v>502</v>
      </c>
      <c r="I2063" s="6" t="s">
        <v>1154</v>
      </c>
    </row>
    <row r="2064" spans="7:9" x14ac:dyDescent="0.2">
      <c r="G2064">
        <v>221</v>
      </c>
      <c r="H2064">
        <v>503</v>
      </c>
      <c r="I2064" s="6" t="s">
        <v>1240</v>
      </c>
    </row>
    <row r="2065" spans="7:9" x14ac:dyDescent="0.2">
      <c r="G2065">
        <v>221</v>
      </c>
      <c r="H2065">
        <v>503</v>
      </c>
      <c r="I2065" s="6" t="s">
        <v>546</v>
      </c>
    </row>
    <row r="2066" spans="7:9" x14ac:dyDescent="0.2">
      <c r="G2066">
        <v>221</v>
      </c>
      <c r="H2066">
        <v>503</v>
      </c>
      <c r="I2066" s="6" t="s">
        <v>420</v>
      </c>
    </row>
    <row r="2067" spans="7:9" x14ac:dyDescent="0.2">
      <c r="G2067">
        <v>221</v>
      </c>
      <c r="H2067">
        <v>503</v>
      </c>
      <c r="I2067" s="6" t="s">
        <v>1154</v>
      </c>
    </row>
    <row r="2068" spans="7:9" x14ac:dyDescent="0.2">
      <c r="G2068">
        <v>221</v>
      </c>
      <c r="H2068">
        <v>503</v>
      </c>
      <c r="I2068" s="6" t="s">
        <v>1242</v>
      </c>
    </row>
    <row r="2069" spans="7:9" x14ac:dyDescent="0.2">
      <c r="G2069">
        <v>221</v>
      </c>
      <c r="H2069">
        <v>503</v>
      </c>
      <c r="I2069" s="6" t="s">
        <v>1342</v>
      </c>
    </row>
    <row r="2070" spans="7:9" x14ac:dyDescent="0.2">
      <c r="G2070">
        <v>221</v>
      </c>
      <c r="H2070">
        <v>504</v>
      </c>
      <c r="I2070" s="6" t="s">
        <v>1244</v>
      </c>
    </row>
    <row r="2071" spans="7:9" x14ac:dyDescent="0.2">
      <c r="G2071">
        <v>221</v>
      </c>
      <c r="H2071">
        <v>504</v>
      </c>
      <c r="I2071" s="6" t="s">
        <v>1245</v>
      </c>
    </row>
    <row r="2072" spans="7:9" x14ac:dyDescent="0.2">
      <c r="G2072">
        <v>221</v>
      </c>
      <c r="H2072">
        <v>504</v>
      </c>
      <c r="I2072" s="6" t="s">
        <v>2337</v>
      </c>
    </row>
    <row r="2073" spans="7:9" x14ac:dyDescent="0.2">
      <c r="G2073">
        <v>221</v>
      </c>
      <c r="H2073">
        <v>504</v>
      </c>
      <c r="I2073" s="6" t="s">
        <v>2338</v>
      </c>
    </row>
    <row r="2074" spans="7:9" x14ac:dyDescent="0.2">
      <c r="G2074">
        <v>221</v>
      </c>
      <c r="H2074">
        <v>528</v>
      </c>
      <c r="I2074" s="6" t="s">
        <v>1132</v>
      </c>
    </row>
    <row r="2075" spans="7:9" x14ac:dyDescent="0.2">
      <c r="G2075">
        <v>221</v>
      </c>
      <c r="H2075">
        <v>528</v>
      </c>
      <c r="I2075" s="6" t="s">
        <v>1150</v>
      </c>
    </row>
    <row r="2076" spans="7:9" x14ac:dyDescent="0.2">
      <c r="G2076">
        <v>221</v>
      </c>
      <c r="H2076">
        <v>528</v>
      </c>
      <c r="I2076" s="6" t="s">
        <v>1163</v>
      </c>
    </row>
    <row r="2077" spans="7:9" x14ac:dyDescent="0.2">
      <c r="G2077">
        <v>221</v>
      </c>
      <c r="H2077">
        <v>528</v>
      </c>
      <c r="I2077" s="6" t="s">
        <v>555</v>
      </c>
    </row>
    <row r="2078" spans="7:9" x14ac:dyDescent="0.2">
      <c r="G2078">
        <v>221</v>
      </c>
      <c r="H2078">
        <v>528</v>
      </c>
      <c r="I2078" s="6" t="s">
        <v>1342</v>
      </c>
    </row>
    <row r="2079" spans="7:9" x14ac:dyDescent="0.2">
      <c r="G2079">
        <v>221</v>
      </c>
      <c r="H2079">
        <v>540</v>
      </c>
      <c r="I2079" s="6" t="s">
        <v>1363</v>
      </c>
    </row>
    <row r="2080" spans="7:9" x14ac:dyDescent="0.2">
      <c r="G2080">
        <v>221</v>
      </c>
      <c r="H2080">
        <v>540</v>
      </c>
      <c r="I2080" s="6" t="s">
        <v>1203</v>
      </c>
    </row>
    <row r="2081" spans="7:9" x14ac:dyDescent="0.2">
      <c r="G2081">
        <v>221</v>
      </c>
      <c r="H2081">
        <v>541</v>
      </c>
      <c r="I2081" s="6" t="s">
        <v>1363</v>
      </c>
    </row>
    <row r="2082" spans="7:9" x14ac:dyDescent="0.2">
      <c r="G2082">
        <v>221</v>
      </c>
      <c r="H2082">
        <v>544</v>
      </c>
      <c r="I2082" s="6" t="s">
        <v>1190</v>
      </c>
    </row>
    <row r="2083" spans="7:9" x14ac:dyDescent="0.2">
      <c r="G2083">
        <v>221</v>
      </c>
      <c r="H2083">
        <v>544</v>
      </c>
      <c r="I2083" s="6" t="s">
        <v>1203</v>
      </c>
    </row>
    <row r="2084" spans="7:9" x14ac:dyDescent="0.2">
      <c r="G2084">
        <v>221</v>
      </c>
      <c r="H2084">
        <v>544</v>
      </c>
      <c r="I2084" s="6" t="s">
        <v>1367</v>
      </c>
    </row>
    <row r="2085" spans="7:9" x14ac:dyDescent="0.2">
      <c r="G2085">
        <v>221</v>
      </c>
      <c r="H2085">
        <v>596</v>
      </c>
      <c r="I2085" s="6" t="s">
        <v>1132</v>
      </c>
    </row>
    <row r="2086" spans="7:9" x14ac:dyDescent="0.2">
      <c r="G2086">
        <v>221</v>
      </c>
      <c r="H2086">
        <v>596</v>
      </c>
      <c r="I2086" s="6" t="s">
        <v>2267</v>
      </c>
    </row>
    <row r="2087" spans="7:9" x14ac:dyDescent="0.2">
      <c r="G2087">
        <v>221</v>
      </c>
      <c r="H2087">
        <v>596</v>
      </c>
      <c r="I2087" s="6" t="s">
        <v>1175</v>
      </c>
    </row>
    <row r="2088" spans="7:9" x14ac:dyDescent="0.2">
      <c r="G2088">
        <v>221</v>
      </c>
      <c r="H2088">
        <v>596</v>
      </c>
      <c r="I2088" s="6" t="s">
        <v>2269</v>
      </c>
    </row>
    <row r="2089" spans="7:9" x14ac:dyDescent="0.2">
      <c r="G2089">
        <v>221</v>
      </c>
      <c r="H2089">
        <v>596</v>
      </c>
      <c r="I2089" s="6" t="s">
        <v>1440</v>
      </c>
    </row>
    <row r="2090" spans="7:9" x14ac:dyDescent="0.2">
      <c r="G2090">
        <v>221</v>
      </c>
      <c r="H2090">
        <v>596</v>
      </c>
      <c r="I2090" s="6" t="s">
        <v>2272</v>
      </c>
    </row>
    <row r="2091" spans="7:9" x14ac:dyDescent="0.2">
      <c r="G2091">
        <v>221</v>
      </c>
      <c r="H2091">
        <v>596</v>
      </c>
      <c r="I2091" s="6" t="s">
        <v>1163</v>
      </c>
    </row>
    <row r="2092" spans="7:9" x14ac:dyDescent="0.2">
      <c r="G2092">
        <v>221</v>
      </c>
      <c r="H2092">
        <v>628</v>
      </c>
      <c r="I2092" s="6" t="s">
        <v>2340</v>
      </c>
    </row>
    <row r="2093" spans="7:9" x14ac:dyDescent="0.2">
      <c r="G2093">
        <v>221</v>
      </c>
      <c r="H2093">
        <v>636</v>
      </c>
      <c r="I2093" s="6" t="s">
        <v>2282</v>
      </c>
    </row>
    <row r="2094" spans="7:9" x14ac:dyDescent="0.2">
      <c r="G2094">
        <v>221</v>
      </c>
      <c r="H2094">
        <v>636</v>
      </c>
      <c r="I2094" s="6" t="s">
        <v>2328</v>
      </c>
    </row>
    <row r="2095" spans="7:9" x14ac:dyDescent="0.2">
      <c r="G2095">
        <v>221</v>
      </c>
      <c r="H2095">
        <v>645</v>
      </c>
      <c r="I2095" s="6" t="s">
        <v>2342</v>
      </c>
    </row>
    <row r="2096" spans="7:9" x14ac:dyDescent="0.2">
      <c r="G2096">
        <v>222</v>
      </c>
      <c r="H2096">
        <v>510</v>
      </c>
      <c r="I2096" s="6" t="s">
        <v>1249</v>
      </c>
    </row>
    <row r="2097" spans="7:9" x14ac:dyDescent="0.2">
      <c r="G2097">
        <v>222</v>
      </c>
      <c r="H2097">
        <v>510</v>
      </c>
      <c r="I2097" s="6" t="s">
        <v>2344</v>
      </c>
    </row>
    <row r="2098" spans="7:9" x14ac:dyDescent="0.2">
      <c r="G2098">
        <v>222</v>
      </c>
      <c r="H2098">
        <v>510</v>
      </c>
      <c r="I2098" s="6" t="s">
        <v>1251</v>
      </c>
    </row>
    <row r="2099" spans="7:9" x14ac:dyDescent="0.2">
      <c r="G2099">
        <v>222</v>
      </c>
      <c r="H2099">
        <v>510</v>
      </c>
      <c r="I2099" s="6" t="s">
        <v>2345</v>
      </c>
    </row>
    <row r="2100" spans="7:9" x14ac:dyDescent="0.2">
      <c r="G2100">
        <v>222</v>
      </c>
      <c r="H2100">
        <v>510</v>
      </c>
      <c r="I2100" s="6" t="s">
        <v>68</v>
      </c>
    </row>
    <row r="2101" spans="7:9" x14ac:dyDescent="0.2">
      <c r="G2101">
        <v>222</v>
      </c>
      <c r="H2101">
        <v>510</v>
      </c>
      <c r="I2101" s="6" t="s">
        <v>2134</v>
      </c>
    </row>
    <row r="2102" spans="7:9" x14ac:dyDescent="0.2">
      <c r="G2102">
        <v>222</v>
      </c>
      <c r="H2102">
        <v>510</v>
      </c>
      <c r="I2102" s="6" t="s">
        <v>70</v>
      </c>
    </row>
    <row r="2103" spans="7:9" x14ac:dyDescent="0.2">
      <c r="G2103">
        <v>222</v>
      </c>
      <c r="H2103">
        <v>510</v>
      </c>
      <c r="I2103" s="6" t="s">
        <v>2346</v>
      </c>
    </row>
    <row r="2104" spans="7:9" x14ac:dyDescent="0.2">
      <c r="G2104">
        <v>222</v>
      </c>
      <c r="H2104">
        <v>510</v>
      </c>
      <c r="I2104" s="6" t="s">
        <v>1496</v>
      </c>
    </row>
    <row r="2105" spans="7:9" x14ac:dyDescent="0.2">
      <c r="G2105">
        <v>222</v>
      </c>
      <c r="H2105">
        <v>510</v>
      </c>
      <c r="I2105" s="6" t="s">
        <v>1498</v>
      </c>
    </row>
    <row r="2106" spans="7:9" x14ac:dyDescent="0.2">
      <c r="G2106">
        <v>222</v>
      </c>
      <c r="H2106">
        <v>510</v>
      </c>
      <c r="I2106" s="6" t="s">
        <v>958</v>
      </c>
    </row>
    <row r="2107" spans="7:9" x14ac:dyDescent="0.2">
      <c r="G2107">
        <v>222</v>
      </c>
      <c r="H2107">
        <v>510</v>
      </c>
      <c r="I2107" s="6" t="s">
        <v>1253</v>
      </c>
    </row>
    <row r="2108" spans="7:9" x14ac:dyDescent="0.2">
      <c r="G2108">
        <v>222</v>
      </c>
      <c r="H2108">
        <v>510</v>
      </c>
      <c r="I2108" s="6" t="s">
        <v>959</v>
      </c>
    </row>
    <row r="2109" spans="7:9" x14ac:dyDescent="0.2">
      <c r="G2109">
        <v>222</v>
      </c>
      <c r="H2109">
        <v>511</v>
      </c>
      <c r="I2109" s="6" t="s">
        <v>949</v>
      </c>
    </row>
    <row r="2110" spans="7:9" x14ac:dyDescent="0.2">
      <c r="G2110">
        <v>222</v>
      </c>
      <c r="H2110">
        <v>511</v>
      </c>
      <c r="I2110" s="6" t="s">
        <v>120</v>
      </c>
    </row>
    <row r="2111" spans="7:9" x14ac:dyDescent="0.2">
      <c r="G2111">
        <v>222</v>
      </c>
      <c r="H2111">
        <v>511</v>
      </c>
      <c r="I2111" s="6" t="s">
        <v>59</v>
      </c>
    </row>
    <row r="2112" spans="7:9" x14ac:dyDescent="0.2">
      <c r="G2112">
        <v>222</v>
      </c>
      <c r="H2112">
        <v>512</v>
      </c>
      <c r="I2112" s="6" t="s">
        <v>1711</v>
      </c>
    </row>
    <row r="2113" spans="7:9" x14ac:dyDescent="0.2">
      <c r="G2113">
        <v>222</v>
      </c>
      <c r="H2113">
        <v>512</v>
      </c>
      <c r="I2113" s="6" t="s">
        <v>771</v>
      </c>
    </row>
    <row r="2114" spans="7:9" x14ac:dyDescent="0.2">
      <c r="G2114">
        <v>222</v>
      </c>
      <c r="H2114">
        <v>512</v>
      </c>
      <c r="I2114" s="6" t="s">
        <v>2347</v>
      </c>
    </row>
    <row r="2115" spans="7:9" x14ac:dyDescent="0.2">
      <c r="G2115">
        <v>222</v>
      </c>
      <c r="H2115">
        <v>512</v>
      </c>
      <c r="I2115" s="6" t="s">
        <v>41</v>
      </c>
    </row>
    <row r="2116" spans="7:9" x14ac:dyDescent="0.2">
      <c r="G2116">
        <v>222</v>
      </c>
      <c r="H2116">
        <v>512</v>
      </c>
      <c r="I2116" s="6" t="s">
        <v>45</v>
      </c>
    </row>
    <row r="2117" spans="7:9" x14ac:dyDescent="0.2">
      <c r="G2117">
        <v>222</v>
      </c>
      <c r="H2117">
        <v>512</v>
      </c>
      <c r="I2117" s="6" t="s">
        <v>2348</v>
      </c>
    </row>
    <row r="2118" spans="7:9" x14ac:dyDescent="0.2">
      <c r="G2118">
        <v>222</v>
      </c>
      <c r="H2118">
        <v>512</v>
      </c>
      <c r="I2118" s="6" t="s">
        <v>1257</v>
      </c>
    </row>
    <row r="2119" spans="7:9" x14ac:dyDescent="0.2">
      <c r="G2119">
        <v>222</v>
      </c>
      <c r="H2119">
        <v>512</v>
      </c>
      <c r="I2119" s="6" t="s">
        <v>2349</v>
      </c>
    </row>
    <row r="2120" spans="7:9" x14ac:dyDescent="0.2">
      <c r="G2120">
        <v>222</v>
      </c>
      <c r="H2120">
        <v>512</v>
      </c>
      <c r="I2120" s="6" t="s">
        <v>2350</v>
      </c>
    </row>
    <row r="2121" spans="7:9" x14ac:dyDescent="0.2">
      <c r="G2121">
        <v>222</v>
      </c>
      <c r="H2121">
        <v>512</v>
      </c>
      <c r="I2121" s="6" t="s">
        <v>409</v>
      </c>
    </row>
    <row r="2122" spans="7:9" x14ac:dyDescent="0.2">
      <c r="G2122">
        <v>222</v>
      </c>
      <c r="H2122">
        <v>512</v>
      </c>
      <c r="I2122" s="6" t="s">
        <v>1259</v>
      </c>
    </row>
    <row r="2123" spans="7:9" x14ac:dyDescent="0.2">
      <c r="G2123">
        <v>222</v>
      </c>
      <c r="H2123">
        <v>512</v>
      </c>
      <c r="I2123" s="6" t="s">
        <v>2351</v>
      </c>
    </row>
    <row r="2124" spans="7:9" x14ac:dyDescent="0.2">
      <c r="G2124">
        <v>222</v>
      </c>
      <c r="H2124">
        <v>513</v>
      </c>
      <c r="I2124" s="6" t="s">
        <v>51</v>
      </c>
    </row>
    <row r="2125" spans="7:9" x14ac:dyDescent="0.2">
      <c r="G2125">
        <v>222</v>
      </c>
      <c r="H2125">
        <v>513</v>
      </c>
      <c r="I2125" s="6" t="s">
        <v>2352</v>
      </c>
    </row>
    <row r="2126" spans="7:9" x14ac:dyDescent="0.2">
      <c r="G2126">
        <v>222</v>
      </c>
      <c r="H2126">
        <v>513</v>
      </c>
      <c r="I2126" s="6" t="s">
        <v>329</v>
      </c>
    </row>
    <row r="2127" spans="7:9" x14ac:dyDescent="0.2">
      <c r="G2127">
        <v>222</v>
      </c>
      <c r="H2127">
        <v>513</v>
      </c>
      <c r="I2127" s="6" t="s">
        <v>515</v>
      </c>
    </row>
    <row r="2128" spans="7:9" x14ac:dyDescent="0.2">
      <c r="G2128">
        <v>222</v>
      </c>
      <c r="H2128">
        <v>513</v>
      </c>
      <c r="I2128" s="6" t="s">
        <v>2353</v>
      </c>
    </row>
    <row r="2129" spans="7:9" x14ac:dyDescent="0.2">
      <c r="G2129">
        <v>222</v>
      </c>
      <c r="H2129">
        <v>513</v>
      </c>
      <c r="I2129" s="6" t="s">
        <v>330</v>
      </c>
    </row>
    <row r="2130" spans="7:9" x14ac:dyDescent="0.2">
      <c r="G2130">
        <v>222</v>
      </c>
      <c r="H2130">
        <v>513</v>
      </c>
      <c r="I2130" s="6" t="s">
        <v>2354</v>
      </c>
    </row>
    <row r="2131" spans="7:9" x14ac:dyDescent="0.2">
      <c r="G2131">
        <v>222</v>
      </c>
      <c r="H2131">
        <v>513</v>
      </c>
      <c r="I2131" s="6" t="s">
        <v>332</v>
      </c>
    </row>
    <row r="2132" spans="7:9" x14ac:dyDescent="0.2">
      <c r="G2132">
        <v>222</v>
      </c>
      <c r="H2132">
        <v>513</v>
      </c>
      <c r="I2132" s="6" t="s">
        <v>2355</v>
      </c>
    </row>
    <row r="2133" spans="7:9" x14ac:dyDescent="0.2">
      <c r="G2133">
        <v>222</v>
      </c>
      <c r="H2133">
        <v>513</v>
      </c>
      <c r="I2133" s="6" t="s">
        <v>2356</v>
      </c>
    </row>
    <row r="2134" spans="7:9" x14ac:dyDescent="0.2">
      <c r="G2134">
        <v>222</v>
      </c>
      <c r="H2134">
        <v>513</v>
      </c>
      <c r="I2134" s="6" t="s">
        <v>1261</v>
      </c>
    </row>
    <row r="2135" spans="7:9" x14ac:dyDescent="0.2">
      <c r="G2135">
        <v>222</v>
      </c>
      <c r="H2135">
        <v>513</v>
      </c>
      <c r="I2135" s="6" t="s">
        <v>120</v>
      </c>
    </row>
    <row r="2136" spans="7:9" x14ac:dyDescent="0.2">
      <c r="G2136">
        <v>222</v>
      </c>
      <c r="H2136">
        <v>513</v>
      </c>
      <c r="I2136" s="6" t="s">
        <v>59</v>
      </c>
    </row>
    <row r="2137" spans="7:9" x14ac:dyDescent="0.2">
      <c r="G2137">
        <v>222</v>
      </c>
      <c r="H2137">
        <v>513</v>
      </c>
      <c r="I2137" s="6" t="s">
        <v>72</v>
      </c>
    </row>
    <row r="2138" spans="7:9" x14ac:dyDescent="0.2">
      <c r="G2138">
        <v>222</v>
      </c>
      <c r="H2138">
        <v>513</v>
      </c>
      <c r="I2138" s="6" t="s">
        <v>2357</v>
      </c>
    </row>
    <row r="2139" spans="7:9" x14ac:dyDescent="0.2">
      <c r="G2139">
        <v>222</v>
      </c>
      <c r="H2139">
        <v>513</v>
      </c>
      <c r="I2139" s="6" t="s">
        <v>339</v>
      </c>
    </row>
    <row r="2140" spans="7:9" x14ac:dyDescent="0.2">
      <c r="G2140">
        <v>222</v>
      </c>
      <c r="H2140">
        <v>513</v>
      </c>
      <c r="I2140" s="6" t="s">
        <v>1810</v>
      </c>
    </row>
    <row r="2141" spans="7:9" x14ac:dyDescent="0.2">
      <c r="G2141">
        <v>222</v>
      </c>
      <c r="H2141">
        <v>513</v>
      </c>
      <c r="I2141" s="6" t="s">
        <v>2358</v>
      </c>
    </row>
    <row r="2142" spans="7:9" x14ac:dyDescent="0.2">
      <c r="G2142">
        <v>222</v>
      </c>
      <c r="H2142">
        <v>513</v>
      </c>
      <c r="I2142" s="6" t="s">
        <v>802</v>
      </c>
    </row>
    <row r="2143" spans="7:9" x14ac:dyDescent="0.2">
      <c r="G2143">
        <v>222</v>
      </c>
      <c r="H2143">
        <v>513</v>
      </c>
      <c r="I2143" s="6" t="s">
        <v>74</v>
      </c>
    </row>
    <row r="2144" spans="7:9" x14ac:dyDescent="0.2">
      <c r="G2144">
        <v>222</v>
      </c>
      <c r="H2144">
        <v>513</v>
      </c>
      <c r="I2144" s="6" t="s">
        <v>2359</v>
      </c>
    </row>
    <row r="2145" spans="7:9" x14ac:dyDescent="0.2">
      <c r="G2145">
        <v>222</v>
      </c>
      <c r="H2145">
        <v>513</v>
      </c>
      <c r="I2145" s="6" t="s">
        <v>1211</v>
      </c>
    </row>
    <row r="2146" spans="7:9" x14ac:dyDescent="0.2">
      <c r="G2146">
        <v>222</v>
      </c>
      <c r="H2146">
        <v>513</v>
      </c>
      <c r="I2146" s="6" t="s">
        <v>1263</v>
      </c>
    </row>
    <row r="2147" spans="7:9" x14ac:dyDescent="0.2">
      <c r="G2147">
        <v>222</v>
      </c>
      <c r="H2147">
        <v>513</v>
      </c>
      <c r="I2147" s="6" t="s">
        <v>2360</v>
      </c>
    </row>
    <row r="2148" spans="7:9" x14ac:dyDescent="0.2">
      <c r="G2148">
        <v>222</v>
      </c>
      <c r="H2148">
        <v>513</v>
      </c>
      <c r="I2148" s="6" t="s">
        <v>2362</v>
      </c>
    </row>
    <row r="2149" spans="7:9" x14ac:dyDescent="0.2">
      <c r="G2149">
        <v>222</v>
      </c>
      <c r="H2149">
        <v>514</v>
      </c>
      <c r="I2149" s="6" t="s">
        <v>2364</v>
      </c>
    </row>
    <row r="2150" spans="7:9" x14ac:dyDescent="0.2">
      <c r="G2150">
        <v>222</v>
      </c>
      <c r="H2150">
        <v>514</v>
      </c>
      <c r="I2150" s="6" t="s">
        <v>1266</v>
      </c>
    </row>
    <row r="2151" spans="7:9" x14ac:dyDescent="0.2">
      <c r="G2151">
        <v>222</v>
      </c>
      <c r="H2151">
        <v>514</v>
      </c>
      <c r="I2151" s="6" t="s">
        <v>2366</v>
      </c>
    </row>
    <row r="2152" spans="7:9" x14ac:dyDescent="0.2">
      <c r="G2152">
        <v>222</v>
      </c>
      <c r="H2152">
        <v>514</v>
      </c>
      <c r="I2152" s="6" t="s">
        <v>518</v>
      </c>
    </row>
    <row r="2153" spans="7:9" x14ac:dyDescent="0.2">
      <c r="G2153">
        <v>222</v>
      </c>
      <c r="H2153">
        <v>514</v>
      </c>
      <c r="I2153" s="6" t="s">
        <v>948</v>
      </c>
    </row>
    <row r="2154" spans="7:9" x14ac:dyDescent="0.2">
      <c r="G2154">
        <v>222</v>
      </c>
      <c r="H2154">
        <v>514</v>
      </c>
      <c r="I2154" s="6" t="s">
        <v>58</v>
      </c>
    </row>
    <row r="2155" spans="7:9" x14ac:dyDescent="0.2">
      <c r="G2155">
        <v>222</v>
      </c>
      <c r="H2155">
        <v>514</v>
      </c>
      <c r="I2155" s="6" t="s">
        <v>2367</v>
      </c>
    </row>
    <row r="2156" spans="7:9" x14ac:dyDescent="0.2">
      <c r="G2156">
        <v>222</v>
      </c>
      <c r="H2156">
        <v>514</v>
      </c>
      <c r="I2156" s="6" t="s">
        <v>1170</v>
      </c>
    </row>
    <row r="2157" spans="7:9" x14ac:dyDescent="0.2">
      <c r="G2157">
        <v>222</v>
      </c>
      <c r="H2157">
        <v>514</v>
      </c>
      <c r="I2157" s="6" t="s">
        <v>2368</v>
      </c>
    </row>
    <row r="2158" spans="7:9" x14ac:dyDescent="0.2">
      <c r="G2158">
        <v>222</v>
      </c>
      <c r="H2158">
        <v>514</v>
      </c>
      <c r="I2158" s="6" t="s">
        <v>68</v>
      </c>
    </row>
    <row r="2159" spans="7:9" x14ac:dyDescent="0.2">
      <c r="G2159">
        <v>222</v>
      </c>
      <c r="H2159">
        <v>514</v>
      </c>
      <c r="I2159" s="6" t="s">
        <v>70</v>
      </c>
    </row>
    <row r="2160" spans="7:9" x14ac:dyDescent="0.2">
      <c r="G2160">
        <v>222</v>
      </c>
      <c r="H2160">
        <v>514</v>
      </c>
      <c r="I2160" s="6" t="s">
        <v>1496</v>
      </c>
    </row>
    <row r="2161" spans="7:9" x14ac:dyDescent="0.2">
      <c r="G2161">
        <v>222</v>
      </c>
      <c r="H2161">
        <v>514</v>
      </c>
      <c r="I2161" s="6" t="s">
        <v>1498</v>
      </c>
    </row>
    <row r="2162" spans="7:9" x14ac:dyDescent="0.2">
      <c r="G2162">
        <v>222</v>
      </c>
      <c r="H2162">
        <v>514</v>
      </c>
      <c r="I2162" s="6" t="s">
        <v>958</v>
      </c>
    </row>
    <row r="2163" spans="7:9" x14ac:dyDescent="0.2">
      <c r="G2163">
        <v>222</v>
      </c>
      <c r="H2163">
        <v>514</v>
      </c>
      <c r="I2163" s="6" t="s">
        <v>959</v>
      </c>
    </row>
    <row r="2164" spans="7:9" x14ac:dyDescent="0.2">
      <c r="G2164">
        <v>222</v>
      </c>
      <c r="H2164">
        <v>514</v>
      </c>
      <c r="I2164" s="6" t="s">
        <v>1268</v>
      </c>
    </row>
    <row r="2165" spans="7:9" x14ac:dyDescent="0.2">
      <c r="G2165">
        <v>222</v>
      </c>
      <c r="H2165">
        <v>514</v>
      </c>
      <c r="I2165" s="6" t="s">
        <v>1270</v>
      </c>
    </row>
    <row r="2166" spans="7:9" x14ac:dyDescent="0.2">
      <c r="G2166">
        <v>222</v>
      </c>
      <c r="H2166">
        <v>514</v>
      </c>
      <c r="I2166" s="6" t="s">
        <v>2370</v>
      </c>
    </row>
    <row r="2167" spans="7:9" x14ac:dyDescent="0.2">
      <c r="G2167">
        <v>222</v>
      </c>
      <c r="H2167">
        <v>515</v>
      </c>
      <c r="I2167" s="6" t="s">
        <v>1274</v>
      </c>
    </row>
    <row r="2168" spans="7:9" x14ac:dyDescent="0.2">
      <c r="G2168">
        <v>222</v>
      </c>
      <c r="H2168">
        <v>515</v>
      </c>
      <c r="I2168" s="6" t="s">
        <v>1275</v>
      </c>
    </row>
    <row r="2169" spans="7:9" x14ac:dyDescent="0.2">
      <c r="G2169">
        <v>222</v>
      </c>
      <c r="H2169">
        <v>516</v>
      </c>
      <c r="I2169" s="6" t="s">
        <v>1711</v>
      </c>
    </row>
    <row r="2170" spans="7:9" x14ac:dyDescent="0.2">
      <c r="G2170">
        <v>222</v>
      </c>
      <c r="H2170">
        <v>516</v>
      </c>
      <c r="I2170" s="6" t="s">
        <v>405</v>
      </c>
    </row>
    <row r="2171" spans="7:9" x14ac:dyDescent="0.2">
      <c r="G2171">
        <v>222</v>
      </c>
      <c r="H2171">
        <v>516</v>
      </c>
      <c r="I2171" s="6" t="s">
        <v>45</v>
      </c>
    </row>
    <row r="2172" spans="7:9" x14ac:dyDescent="0.2">
      <c r="G2172">
        <v>222</v>
      </c>
      <c r="H2172">
        <v>516</v>
      </c>
      <c r="I2172" s="6" t="s">
        <v>2348</v>
      </c>
    </row>
    <row r="2173" spans="7:9" x14ac:dyDescent="0.2">
      <c r="G2173">
        <v>222</v>
      </c>
      <c r="H2173">
        <v>516</v>
      </c>
      <c r="I2173" s="6" t="s">
        <v>555</v>
      </c>
    </row>
    <row r="2174" spans="7:9" x14ac:dyDescent="0.2">
      <c r="G2174">
        <v>222</v>
      </c>
      <c r="H2174">
        <v>516</v>
      </c>
      <c r="I2174" s="6" t="s">
        <v>2371</v>
      </c>
    </row>
    <row r="2175" spans="7:9" x14ac:dyDescent="0.2">
      <c r="G2175">
        <v>222</v>
      </c>
      <c r="H2175">
        <v>516</v>
      </c>
      <c r="I2175" s="6" t="s">
        <v>2372</v>
      </c>
    </row>
    <row r="2176" spans="7:9" x14ac:dyDescent="0.2">
      <c r="G2176">
        <v>222</v>
      </c>
      <c r="H2176">
        <v>516</v>
      </c>
      <c r="I2176" s="6" t="s">
        <v>2374</v>
      </c>
    </row>
    <row r="2177" spans="7:9" x14ac:dyDescent="0.2">
      <c r="G2177">
        <v>222</v>
      </c>
      <c r="H2177">
        <v>516</v>
      </c>
      <c r="I2177" s="6" t="s">
        <v>49</v>
      </c>
    </row>
    <row r="2178" spans="7:9" x14ac:dyDescent="0.2">
      <c r="G2178">
        <v>222</v>
      </c>
      <c r="H2178">
        <v>516</v>
      </c>
      <c r="I2178" s="6" t="s">
        <v>2352</v>
      </c>
    </row>
    <row r="2179" spans="7:9" x14ac:dyDescent="0.2">
      <c r="G2179">
        <v>222</v>
      </c>
      <c r="H2179">
        <v>516</v>
      </c>
      <c r="I2179" s="6" t="s">
        <v>514</v>
      </c>
    </row>
    <row r="2180" spans="7:9" x14ac:dyDescent="0.2">
      <c r="G2180">
        <v>222</v>
      </c>
      <c r="H2180">
        <v>516</v>
      </c>
      <c r="I2180" s="6" t="s">
        <v>2353</v>
      </c>
    </row>
    <row r="2181" spans="7:9" x14ac:dyDescent="0.2">
      <c r="G2181">
        <v>222</v>
      </c>
      <c r="H2181">
        <v>516</v>
      </c>
      <c r="I2181" s="6" t="s">
        <v>538</v>
      </c>
    </row>
    <row r="2182" spans="7:9" x14ac:dyDescent="0.2">
      <c r="G2182">
        <v>222</v>
      </c>
      <c r="H2182">
        <v>516</v>
      </c>
      <c r="I2182" s="6" t="s">
        <v>2376</v>
      </c>
    </row>
    <row r="2183" spans="7:9" x14ac:dyDescent="0.2">
      <c r="G2183">
        <v>222</v>
      </c>
      <c r="H2183">
        <v>516</v>
      </c>
      <c r="I2183" s="6" t="s">
        <v>1276</v>
      </c>
    </row>
    <row r="2184" spans="7:9" x14ac:dyDescent="0.2">
      <c r="G2184">
        <v>222</v>
      </c>
      <c r="H2184">
        <v>516</v>
      </c>
      <c r="I2184" s="6" t="s">
        <v>2377</v>
      </c>
    </row>
    <row r="2185" spans="7:9" x14ac:dyDescent="0.2">
      <c r="G2185">
        <v>222</v>
      </c>
      <c r="H2185">
        <v>516</v>
      </c>
      <c r="I2185" s="6" t="s">
        <v>2119</v>
      </c>
    </row>
    <row r="2186" spans="7:9" x14ac:dyDescent="0.2">
      <c r="G2186">
        <v>222</v>
      </c>
      <c r="H2186">
        <v>516</v>
      </c>
      <c r="I2186" s="6" t="s">
        <v>56</v>
      </c>
    </row>
    <row r="2187" spans="7:9" x14ac:dyDescent="0.2">
      <c r="G2187">
        <v>222</v>
      </c>
      <c r="H2187">
        <v>516</v>
      </c>
      <c r="I2187" s="6" t="s">
        <v>1277</v>
      </c>
    </row>
    <row r="2188" spans="7:9" x14ac:dyDescent="0.2">
      <c r="G2188">
        <v>222</v>
      </c>
      <c r="H2188">
        <v>516</v>
      </c>
      <c r="I2188" s="6" t="s">
        <v>800</v>
      </c>
    </row>
    <row r="2189" spans="7:9" x14ac:dyDescent="0.2">
      <c r="G2189">
        <v>222</v>
      </c>
      <c r="H2189">
        <v>516</v>
      </c>
      <c r="I2189" s="6" t="s">
        <v>1278</v>
      </c>
    </row>
    <row r="2190" spans="7:9" x14ac:dyDescent="0.2">
      <c r="G2190">
        <v>222</v>
      </c>
      <c r="H2190">
        <v>666</v>
      </c>
      <c r="I2190" s="6" t="s">
        <v>2348</v>
      </c>
    </row>
    <row r="2191" spans="7:9" x14ac:dyDescent="0.2">
      <c r="G2191">
        <v>222</v>
      </c>
      <c r="H2191">
        <v>666</v>
      </c>
      <c r="I2191" s="6" t="s">
        <v>2371</v>
      </c>
    </row>
    <row r="2192" spans="7:9" x14ac:dyDescent="0.2">
      <c r="G2192">
        <v>222</v>
      </c>
      <c r="H2192">
        <v>667</v>
      </c>
      <c r="I2192" s="6" t="s">
        <v>2348</v>
      </c>
    </row>
    <row r="2193" spans="7:9" x14ac:dyDescent="0.2">
      <c r="G2193">
        <v>222</v>
      </c>
      <c r="H2193">
        <v>667</v>
      </c>
      <c r="I2193" s="6" t="s">
        <v>2371</v>
      </c>
    </row>
    <row r="2194" spans="7:9" x14ac:dyDescent="0.2">
      <c r="G2194">
        <v>223</v>
      </c>
      <c r="H2194">
        <v>517</v>
      </c>
      <c r="I2194" s="6">
        <v>100</v>
      </c>
    </row>
    <row r="2195" spans="7:9" x14ac:dyDescent="0.2">
      <c r="G2195">
        <v>223</v>
      </c>
      <c r="H2195">
        <v>517</v>
      </c>
      <c r="I2195" s="6">
        <v>101</v>
      </c>
    </row>
    <row r="2196" spans="7:9" x14ac:dyDescent="0.2">
      <c r="G2196">
        <v>223</v>
      </c>
      <c r="H2196">
        <v>517</v>
      </c>
      <c r="I2196" s="6">
        <v>102</v>
      </c>
    </row>
    <row r="2197" spans="7:9" x14ac:dyDescent="0.2">
      <c r="G2197">
        <v>224</v>
      </c>
      <c r="H2197">
        <v>519</v>
      </c>
      <c r="I2197" s="6" t="s">
        <v>1286</v>
      </c>
    </row>
    <row r="2198" spans="7:9" x14ac:dyDescent="0.2">
      <c r="G2198">
        <v>224</v>
      </c>
      <c r="H2198">
        <v>519</v>
      </c>
      <c r="I2198" s="6" t="s">
        <v>1287</v>
      </c>
    </row>
    <row r="2199" spans="7:9" x14ac:dyDescent="0.2">
      <c r="G2199">
        <v>224</v>
      </c>
      <c r="H2199">
        <v>519</v>
      </c>
      <c r="I2199" s="6" t="s">
        <v>1288</v>
      </c>
    </row>
    <row r="2200" spans="7:9" x14ac:dyDescent="0.2">
      <c r="G2200">
        <v>224</v>
      </c>
      <c r="H2200">
        <v>519</v>
      </c>
      <c r="I2200" s="6" t="s">
        <v>1290</v>
      </c>
    </row>
    <row r="2201" spans="7:9" x14ac:dyDescent="0.2">
      <c r="G2201">
        <v>224</v>
      </c>
      <c r="H2201">
        <v>519</v>
      </c>
      <c r="I2201" s="6" t="s">
        <v>1291</v>
      </c>
    </row>
    <row r="2202" spans="7:9" x14ac:dyDescent="0.2">
      <c r="G2202">
        <v>224</v>
      </c>
      <c r="H2202">
        <v>519</v>
      </c>
      <c r="I2202" s="6" t="s">
        <v>1293</v>
      </c>
    </row>
    <row r="2203" spans="7:9" x14ac:dyDescent="0.2">
      <c r="G2203">
        <v>224</v>
      </c>
      <c r="H2203">
        <v>519</v>
      </c>
      <c r="I2203" s="6" t="s">
        <v>1294</v>
      </c>
    </row>
    <row r="2204" spans="7:9" x14ac:dyDescent="0.2">
      <c r="G2204">
        <v>224</v>
      </c>
      <c r="H2204">
        <v>519</v>
      </c>
      <c r="I2204" s="6" t="s">
        <v>1296</v>
      </c>
    </row>
    <row r="2205" spans="7:9" x14ac:dyDescent="0.2">
      <c r="G2205">
        <v>224</v>
      </c>
      <c r="H2205">
        <v>519</v>
      </c>
      <c r="I2205" s="6" t="s">
        <v>1297</v>
      </c>
    </row>
    <row r="2206" spans="7:9" x14ac:dyDescent="0.2">
      <c r="G2206">
        <v>224</v>
      </c>
      <c r="H2206">
        <v>519</v>
      </c>
      <c r="I2206" s="6" t="s">
        <v>1299</v>
      </c>
    </row>
    <row r="2207" spans="7:9" x14ac:dyDescent="0.2">
      <c r="G2207">
        <v>225</v>
      </c>
      <c r="H2207">
        <v>520</v>
      </c>
      <c r="I2207" s="6" t="s">
        <v>1302</v>
      </c>
    </row>
    <row r="2208" spans="7:9" x14ac:dyDescent="0.2">
      <c r="G2208">
        <v>225</v>
      </c>
      <c r="H2208">
        <v>520</v>
      </c>
      <c r="I2208" s="6" t="s">
        <v>1304</v>
      </c>
    </row>
    <row r="2209" spans="7:9" x14ac:dyDescent="0.2">
      <c r="G2209">
        <v>225</v>
      </c>
      <c r="H2209">
        <v>520</v>
      </c>
      <c r="I2209" s="6" t="s">
        <v>1304</v>
      </c>
    </row>
    <row r="2210" spans="7:9" x14ac:dyDescent="0.2">
      <c r="G2210">
        <v>225</v>
      </c>
      <c r="H2210">
        <v>520</v>
      </c>
      <c r="I2210" s="6" t="s">
        <v>1324</v>
      </c>
    </row>
    <row r="2211" spans="7:9" x14ac:dyDescent="0.2">
      <c r="G2211">
        <v>225</v>
      </c>
      <c r="H2211">
        <v>520</v>
      </c>
      <c r="I2211" s="6" t="s">
        <v>2378</v>
      </c>
    </row>
    <row r="2212" spans="7:9" x14ac:dyDescent="0.2">
      <c r="G2212">
        <v>225</v>
      </c>
      <c r="H2212">
        <v>520</v>
      </c>
      <c r="I2212" s="6" t="s">
        <v>1306</v>
      </c>
    </row>
    <row r="2213" spans="7:9" x14ac:dyDescent="0.2">
      <c r="G2213">
        <v>225</v>
      </c>
      <c r="H2213">
        <v>520</v>
      </c>
      <c r="I2213" s="6" t="s">
        <v>2379</v>
      </c>
    </row>
    <row r="2214" spans="7:9" x14ac:dyDescent="0.2">
      <c r="G2214">
        <v>225</v>
      </c>
      <c r="H2214">
        <v>520</v>
      </c>
      <c r="I2214" s="6" t="s">
        <v>2380</v>
      </c>
    </row>
    <row r="2215" spans="7:9" x14ac:dyDescent="0.2">
      <c r="G2215">
        <v>225</v>
      </c>
      <c r="H2215">
        <v>520</v>
      </c>
      <c r="I2215" s="6" t="s">
        <v>1308</v>
      </c>
    </row>
    <row r="2216" spans="7:9" x14ac:dyDescent="0.2">
      <c r="G2216">
        <v>225</v>
      </c>
      <c r="H2216">
        <v>520</v>
      </c>
      <c r="I2216" s="6" t="s">
        <v>1310</v>
      </c>
    </row>
    <row r="2217" spans="7:9" x14ac:dyDescent="0.2">
      <c r="G2217">
        <v>225</v>
      </c>
      <c r="H2217">
        <v>520</v>
      </c>
      <c r="I2217" s="6" t="s">
        <v>1311</v>
      </c>
    </row>
    <row r="2218" spans="7:9" x14ac:dyDescent="0.2">
      <c r="G2218">
        <v>225</v>
      </c>
      <c r="H2218">
        <v>520</v>
      </c>
      <c r="I2218" s="6" t="s">
        <v>1313</v>
      </c>
    </row>
    <row r="2219" spans="7:9" x14ac:dyDescent="0.2">
      <c r="G2219">
        <v>225</v>
      </c>
      <c r="H2219">
        <v>520</v>
      </c>
      <c r="I2219" s="6" t="s">
        <v>1315</v>
      </c>
    </row>
    <row r="2220" spans="7:9" x14ac:dyDescent="0.2">
      <c r="G2220">
        <v>225</v>
      </c>
      <c r="H2220">
        <v>520</v>
      </c>
      <c r="I2220" s="6" t="s">
        <v>1317</v>
      </c>
    </row>
    <row r="2221" spans="7:9" x14ac:dyDescent="0.2">
      <c r="G2221">
        <v>225</v>
      </c>
      <c r="H2221">
        <v>520</v>
      </c>
      <c r="I2221" s="6" t="s">
        <v>1319</v>
      </c>
    </row>
    <row r="2222" spans="7:9" x14ac:dyDescent="0.2">
      <c r="G2222">
        <v>225</v>
      </c>
      <c r="H2222">
        <v>520</v>
      </c>
      <c r="I2222" s="6" t="s">
        <v>1008</v>
      </c>
    </row>
    <row r="2223" spans="7:9" x14ac:dyDescent="0.2">
      <c r="G2223">
        <v>225</v>
      </c>
      <c r="H2223">
        <v>520</v>
      </c>
      <c r="I2223" s="6" t="s">
        <v>1322</v>
      </c>
    </row>
    <row r="2224" spans="7:9" x14ac:dyDescent="0.2">
      <c r="G2224">
        <v>225</v>
      </c>
      <c r="H2224">
        <v>520</v>
      </c>
      <c r="I2224" s="6" t="s">
        <v>2381</v>
      </c>
    </row>
    <row r="2225" spans="7:9" x14ac:dyDescent="0.2">
      <c r="G2225">
        <v>225</v>
      </c>
      <c r="H2225">
        <v>520</v>
      </c>
      <c r="I2225" s="6" t="s">
        <v>2383</v>
      </c>
    </row>
    <row r="2226" spans="7:9" x14ac:dyDescent="0.2">
      <c r="G2226">
        <v>225</v>
      </c>
      <c r="H2226">
        <v>520</v>
      </c>
      <c r="I2226" s="6" t="s">
        <v>2383</v>
      </c>
    </row>
    <row r="2227" spans="7:9" x14ac:dyDescent="0.2">
      <c r="G2227">
        <v>226</v>
      </c>
      <c r="H2227">
        <v>522</v>
      </c>
      <c r="I2227" s="6" t="s">
        <v>1328</v>
      </c>
    </row>
    <row r="2228" spans="7:9" x14ac:dyDescent="0.2">
      <c r="G2228">
        <v>227</v>
      </c>
      <c r="H2228">
        <v>533</v>
      </c>
      <c r="I2228" s="6" t="s">
        <v>950</v>
      </c>
    </row>
    <row r="2229" spans="7:9" x14ac:dyDescent="0.2">
      <c r="G2229">
        <v>227</v>
      </c>
      <c r="H2229">
        <v>533</v>
      </c>
      <c r="I2229" s="6" t="s">
        <v>1170</v>
      </c>
    </row>
    <row r="2230" spans="7:9" x14ac:dyDescent="0.2">
      <c r="G2230">
        <v>227</v>
      </c>
      <c r="H2230">
        <v>533</v>
      </c>
      <c r="I2230" s="6" t="s">
        <v>2384</v>
      </c>
    </row>
    <row r="2231" spans="7:9" x14ac:dyDescent="0.2">
      <c r="G2231">
        <v>227</v>
      </c>
      <c r="H2231">
        <v>534</v>
      </c>
      <c r="I2231" s="6" t="s">
        <v>771</v>
      </c>
    </row>
    <row r="2232" spans="7:9" x14ac:dyDescent="0.2">
      <c r="G2232">
        <v>227</v>
      </c>
      <c r="H2232">
        <v>534</v>
      </c>
      <c r="I2232" s="6" t="s">
        <v>405</v>
      </c>
    </row>
    <row r="2233" spans="7:9" x14ac:dyDescent="0.2">
      <c r="G2233">
        <v>227</v>
      </c>
      <c r="H2233">
        <v>534</v>
      </c>
      <c r="I2233" s="6" t="s">
        <v>45</v>
      </c>
    </row>
    <row r="2234" spans="7:9" x14ac:dyDescent="0.2">
      <c r="G2234">
        <v>227</v>
      </c>
      <c r="H2234">
        <v>534</v>
      </c>
      <c r="I2234" s="6" t="s">
        <v>1347</v>
      </c>
    </row>
    <row r="2235" spans="7:9" x14ac:dyDescent="0.2">
      <c r="G2235">
        <v>227</v>
      </c>
      <c r="H2235">
        <v>534</v>
      </c>
      <c r="I2235" s="6" t="s">
        <v>1347</v>
      </c>
    </row>
    <row r="2236" spans="7:9" x14ac:dyDescent="0.2">
      <c r="G2236">
        <v>227</v>
      </c>
      <c r="H2236">
        <v>534</v>
      </c>
      <c r="I2236" s="6" t="s">
        <v>744</v>
      </c>
    </row>
    <row r="2237" spans="7:9" x14ac:dyDescent="0.2">
      <c r="G2237">
        <v>227</v>
      </c>
      <c r="H2237">
        <v>534</v>
      </c>
      <c r="I2237" s="6" t="s">
        <v>1064</v>
      </c>
    </row>
    <row r="2238" spans="7:9" x14ac:dyDescent="0.2">
      <c r="G2238">
        <v>227</v>
      </c>
      <c r="H2238">
        <v>534</v>
      </c>
      <c r="I2238" s="6" t="s">
        <v>2648</v>
      </c>
    </row>
    <row r="2239" spans="7:9" x14ac:dyDescent="0.2">
      <c r="G2239">
        <v>227</v>
      </c>
      <c r="H2239">
        <v>534</v>
      </c>
      <c r="I2239" s="6" t="s">
        <v>329</v>
      </c>
    </row>
    <row r="2240" spans="7:9" x14ac:dyDescent="0.2">
      <c r="G2240">
        <v>227</v>
      </c>
      <c r="H2240">
        <v>534</v>
      </c>
      <c r="I2240" s="6" t="s">
        <v>330</v>
      </c>
    </row>
    <row r="2241" spans="7:9" x14ac:dyDescent="0.2">
      <c r="G2241">
        <v>227</v>
      </c>
      <c r="H2241">
        <v>534</v>
      </c>
      <c r="I2241" s="6" t="s">
        <v>516</v>
      </c>
    </row>
    <row r="2242" spans="7:9" x14ac:dyDescent="0.2">
      <c r="G2242">
        <v>227</v>
      </c>
      <c r="H2242">
        <v>534</v>
      </c>
      <c r="I2242" s="6" t="s">
        <v>2385</v>
      </c>
    </row>
    <row r="2243" spans="7:9" x14ac:dyDescent="0.2">
      <c r="G2243">
        <v>227</v>
      </c>
      <c r="H2243">
        <v>534</v>
      </c>
      <c r="I2243" s="6" t="s">
        <v>796</v>
      </c>
    </row>
    <row r="2244" spans="7:9" x14ac:dyDescent="0.2">
      <c r="G2244">
        <v>227</v>
      </c>
      <c r="H2244">
        <v>534</v>
      </c>
      <c r="I2244" s="6" t="s">
        <v>54</v>
      </c>
    </row>
    <row r="2245" spans="7:9" x14ac:dyDescent="0.2">
      <c r="G2245">
        <v>227</v>
      </c>
      <c r="H2245">
        <v>534</v>
      </c>
      <c r="I2245" s="6" t="s">
        <v>949</v>
      </c>
    </row>
    <row r="2246" spans="7:9" x14ac:dyDescent="0.2">
      <c r="G2246">
        <v>227</v>
      </c>
      <c r="H2246">
        <v>534</v>
      </c>
      <c r="I2246" s="6" t="s">
        <v>59</v>
      </c>
    </row>
    <row r="2247" spans="7:9" x14ac:dyDescent="0.2">
      <c r="G2247">
        <v>227</v>
      </c>
      <c r="H2247">
        <v>534</v>
      </c>
      <c r="I2247" s="6" t="s">
        <v>1351</v>
      </c>
    </row>
    <row r="2248" spans="7:9" x14ac:dyDescent="0.2">
      <c r="G2248">
        <v>227</v>
      </c>
      <c r="H2248">
        <v>534</v>
      </c>
      <c r="I2248" s="6" t="s">
        <v>1353</v>
      </c>
    </row>
    <row r="2249" spans="7:9" x14ac:dyDescent="0.2">
      <c r="G2249">
        <v>227</v>
      </c>
      <c r="H2249">
        <v>534</v>
      </c>
      <c r="I2249" s="6" t="s">
        <v>68</v>
      </c>
    </row>
    <row r="2250" spans="7:9" x14ac:dyDescent="0.2">
      <c r="G2250">
        <v>227</v>
      </c>
      <c r="H2250">
        <v>534</v>
      </c>
      <c r="I2250" s="6" t="s">
        <v>70</v>
      </c>
    </row>
    <row r="2251" spans="7:9" x14ac:dyDescent="0.2">
      <c r="G2251">
        <v>227</v>
      </c>
      <c r="H2251">
        <v>534</v>
      </c>
      <c r="I2251" s="6" t="s">
        <v>1496</v>
      </c>
    </row>
    <row r="2252" spans="7:9" x14ac:dyDescent="0.2">
      <c r="G2252">
        <v>227</v>
      </c>
      <c r="H2252">
        <v>534</v>
      </c>
      <c r="I2252" s="6" t="s">
        <v>1498</v>
      </c>
    </row>
    <row r="2253" spans="7:9" x14ac:dyDescent="0.2">
      <c r="G2253">
        <v>227</v>
      </c>
      <c r="H2253">
        <v>534</v>
      </c>
      <c r="I2253" s="6" t="s">
        <v>2649</v>
      </c>
    </row>
    <row r="2254" spans="7:9" x14ac:dyDescent="0.2">
      <c r="G2254">
        <v>227</v>
      </c>
      <c r="H2254">
        <v>535</v>
      </c>
      <c r="I2254" s="6" t="s">
        <v>1355</v>
      </c>
    </row>
    <row r="2255" spans="7:9" x14ac:dyDescent="0.2">
      <c r="G2255">
        <v>227</v>
      </c>
      <c r="H2255">
        <v>535</v>
      </c>
      <c r="I2255" s="6" t="s">
        <v>1356</v>
      </c>
    </row>
    <row r="2256" spans="7:9" x14ac:dyDescent="0.2">
      <c r="G2256">
        <v>227</v>
      </c>
      <c r="H2256">
        <v>535</v>
      </c>
      <c r="I2256" s="6" t="s">
        <v>2387</v>
      </c>
    </row>
    <row r="2257" spans="7:9" x14ac:dyDescent="0.2">
      <c r="G2257">
        <v>227</v>
      </c>
      <c r="H2257">
        <v>535</v>
      </c>
      <c r="I2257" s="6" t="s">
        <v>2389</v>
      </c>
    </row>
    <row r="2258" spans="7:9" x14ac:dyDescent="0.2">
      <c r="G2258">
        <v>227</v>
      </c>
      <c r="H2258">
        <v>535</v>
      </c>
      <c r="I2258" s="6" t="s">
        <v>2389</v>
      </c>
    </row>
    <row r="2259" spans="7:9" x14ac:dyDescent="0.2">
      <c r="G2259">
        <v>227</v>
      </c>
      <c r="H2259">
        <v>535</v>
      </c>
      <c r="I2259" s="6" t="s">
        <v>2391</v>
      </c>
    </row>
    <row r="2260" spans="7:9" x14ac:dyDescent="0.2">
      <c r="G2260">
        <v>227</v>
      </c>
      <c r="H2260">
        <v>577</v>
      </c>
      <c r="I2260" s="6" t="s">
        <v>771</v>
      </c>
    </row>
    <row r="2261" spans="7:9" x14ac:dyDescent="0.2">
      <c r="G2261">
        <v>227</v>
      </c>
      <c r="H2261">
        <v>577</v>
      </c>
      <c r="I2261" s="6" t="s">
        <v>744</v>
      </c>
    </row>
    <row r="2262" spans="7:9" x14ac:dyDescent="0.2">
      <c r="G2262">
        <v>227</v>
      </c>
      <c r="H2262">
        <v>714</v>
      </c>
      <c r="I2262" s="6" t="s">
        <v>2649</v>
      </c>
    </row>
    <row r="2263" spans="7:9" x14ac:dyDescent="0.2">
      <c r="G2263">
        <v>228</v>
      </c>
      <c r="H2263">
        <v>536</v>
      </c>
      <c r="I2263" s="6" t="s">
        <v>51</v>
      </c>
    </row>
    <row r="2264" spans="7:9" x14ac:dyDescent="0.2">
      <c r="G2264">
        <v>228</v>
      </c>
      <c r="H2264">
        <v>536</v>
      </c>
      <c r="I2264" s="6" t="s">
        <v>515</v>
      </c>
    </row>
    <row r="2265" spans="7:9" x14ac:dyDescent="0.2">
      <c r="G2265">
        <v>228</v>
      </c>
      <c r="H2265">
        <v>536</v>
      </c>
      <c r="I2265" s="6" t="s">
        <v>518</v>
      </c>
    </row>
    <row r="2266" spans="7:9" x14ac:dyDescent="0.2">
      <c r="G2266">
        <v>228</v>
      </c>
      <c r="H2266">
        <v>536</v>
      </c>
      <c r="I2266" s="6" t="s">
        <v>58</v>
      </c>
    </row>
    <row r="2267" spans="7:9" x14ac:dyDescent="0.2">
      <c r="G2267">
        <v>228</v>
      </c>
      <c r="H2267">
        <v>536</v>
      </c>
      <c r="I2267" s="6" t="s">
        <v>68</v>
      </c>
    </row>
    <row r="2268" spans="7:9" x14ac:dyDescent="0.2">
      <c r="G2268">
        <v>228</v>
      </c>
      <c r="H2268">
        <v>536</v>
      </c>
      <c r="I2268" s="6" t="s">
        <v>70</v>
      </c>
    </row>
    <row r="2269" spans="7:9" x14ac:dyDescent="0.2">
      <c r="G2269">
        <v>228</v>
      </c>
      <c r="H2269">
        <v>536</v>
      </c>
      <c r="I2269" s="6" t="s">
        <v>72</v>
      </c>
    </row>
    <row r="2270" spans="7:9" x14ac:dyDescent="0.2">
      <c r="G2270">
        <v>228</v>
      </c>
      <c r="H2270">
        <v>537</v>
      </c>
      <c r="I2270" s="6" t="s">
        <v>45</v>
      </c>
    </row>
    <row r="2271" spans="7:9" x14ac:dyDescent="0.2">
      <c r="G2271">
        <v>228</v>
      </c>
      <c r="H2271">
        <v>537</v>
      </c>
      <c r="I2271" s="6" t="s">
        <v>1361</v>
      </c>
    </row>
    <row r="2272" spans="7:9" x14ac:dyDescent="0.2">
      <c r="G2272">
        <v>228</v>
      </c>
      <c r="H2272">
        <v>537</v>
      </c>
      <c r="I2272" s="6" t="s">
        <v>950</v>
      </c>
    </row>
    <row r="2273" spans="7:9" x14ac:dyDescent="0.2">
      <c r="G2273">
        <v>228</v>
      </c>
      <c r="H2273">
        <v>537</v>
      </c>
      <c r="I2273" s="6" t="s">
        <v>68</v>
      </c>
    </row>
    <row r="2274" spans="7:9" x14ac:dyDescent="0.2">
      <c r="G2274">
        <v>228</v>
      </c>
      <c r="H2274">
        <v>537</v>
      </c>
      <c r="I2274" s="6" t="s">
        <v>70</v>
      </c>
    </row>
    <row r="2275" spans="7:9" x14ac:dyDescent="0.2">
      <c r="G2275">
        <v>228</v>
      </c>
      <c r="H2275">
        <v>537</v>
      </c>
      <c r="I2275" s="6" t="s">
        <v>521</v>
      </c>
    </row>
    <row r="2276" spans="7:9" x14ac:dyDescent="0.2">
      <c r="G2276">
        <v>232</v>
      </c>
      <c r="H2276">
        <v>557</v>
      </c>
      <c r="I2276" s="6" t="s">
        <v>1373</v>
      </c>
    </row>
    <row r="2277" spans="7:9" x14ac:dyDescent="0.2">
      <c r="G2277">
        <v>232</v>
      </c>
      <c r="H2277">
        <v>557</v>
      </c>
      <c r="I2277" s="6" t="s">
        <v>1375</v>
      </c>
    </row>
    <row r="2278" spans="7:9" x14ac:dyDescent="0.2">
      <c r="G2278">
        <v>232</v>
      </c>
      <c r="H2278">
        <v>557</v>
      </c>
      <c r="I2278" s="6" t="s">
        <v>1377</v>
      </c>
    </row>
    <row r="2279" spans="7:9" x14ac:dyDescent="0.2">
      <c r="G2279">
        <v>232</v>
      </c>
      <c r="H2279">
        <v>557</v>
      </c>
      <c r="I2279" s="6" t="s">
        <v>1379</v>
      </c>
    </row>
    <row r="2280" spans="7:9" x14ac:dyDescent="0.2">
      <c r="G2280">
        <v>232</v>
      </c>
      <c r="H2280">
        <v>557</v>
      </c>
      <c r="I2280" s="6" t="s">
        <v>1381</v>
      </c>
    </row>
    <row r="2281" spans="7:9" x14ac:dyDescent="0.2">
      <c r="G2281">
        <v>232</v>
      </c>
      <c r="H2281">
        <v>557</v>
      </c>
      <c r="I2281" s="6" t="s">
        <v>1383</v>
      </c>
    </row>
    <row r="2282" spans="7:9" x14ac:dyDescent="0.2">
      <c r="G2282">
        <v>232</v>
      </c>
      <c r="H2282">
        <v>557</v>
      </c>
      <c r="I2282" s="6" t="s">
        <v>2393</v>
      </c>
    </row>
    <row r="2283" spans="7:9" x14ac:dyDescent="0.2">
      <c r="G2283">
        <v>232</v>
      </c>
      <c r="H2283">
        <v>557</v>
      </c>
      <c r="I2283" s="6" t="s">
        <v>1385</v>
      </c>
    </row>
    <row r="2284" spans="7:9" x14ac:dyDescent="0.2">
      <c r="G2284">
        <v>232</v>
      </c>
      <c r="H2284">
        <v>557</v>
      </c>
      <c r="I2284" s="6" t="s">
        <v>2394</v>
      </c>
    </row>
    <row r="2285" spans="7:9" x14ac:dyDescent="0.2">
      <c r="G2285">
        <v>232</v>
      </c>
      <c r="H2285">
        <v>557</v>
      </c>
      <c r="I2285" s="6" t="s">
        <v>1386</v>
      </c>
    </row>
    <row r="2286" spans="7:9" x14ac:dyDescent="0.2">
      <c r="G2286">
        <v>232</v>
      </c>
      <c r="H2286">
        <v>557</v>
      </c>
      <c r="I2286" s="6" t="s">
        <v>2395</v>
      </c>
    </row>
    <row r="2287" spans="7:9" x14ac:dyDescent="0.2">
      <c r="G2287">
        <v>232</v>
      </c>
      <c r="H2287">
        <v>557</v>
      </c>
      <c r="I2287" s="6" t="s">
        <v>2396</v>
      </c>
    </row>
    <row r="2288" spans="7:9" x14ac:dyDescent="0.2">
      <c r="G2288">
        <v>232</v>
      </c>
      <c r="H2288">
        <v>557</v>
      </c>
      <c r="I2288" s="6" t="s">
        <v>1387</v>
      </c>
    </row>
    <row r="2289" spans="7:9" x14ac:dyDescent="0.2">
      <c r="G2289">
        <v>232</v>
      </c>
      <c r="H2289">
        <v>557</v>
      </c>
      <c r="I2289" s="6" t="s">
        <v>1389</v>
      </c>
    </row>
    <row r="2290" spans="7:9" x14ac:dyDescent="0.2">
      <c r="G2290">
        <v>232</v>
      </c>
      <c r="H2290">
        <v>557</v>
      </c>
      <c r="I2290" s="6" t="s">
        <v>1391</v>
      </c>
    </row>
    <row r="2291" spans="7:9" x14ac:dyDescent="0.2">
      <c r="G2291">
        <v>232</v>
      </c>
      <c r="H2291">
        <v>557</v>
      </c>
      <c r="I2291" s="6" t="s">
        <v>2397</v>
      </c>
    </row>
    <row r="2292" spans="7:9" x14ac:dyDescent="0.2">
      <c r="G2292">
        <v>232</v>
      </c>
      <c r="H2292">
        <v>584</v>
      </c>
      <c r="I2292" s="6" t="s">
        <v>1414</v>
      </c>
    </row>
    <row r="2293" spans="7:9" x14ac:dyDescent="0.2">
      <c r="G2293">
        <v>232</v>
      </c>
      <c r="H2293">
        <v>584</v>
      </c>
      <c r="I2293" s="6" t="s">
        <v>1415</v>
      </c>
    </row>
    <row r="2294" spans="7:9" x14ac:dyDescent="0.2">
      <c r="G2294">
        <v>232</v>
      </c>
      <c r="H2294">
        <v>584</v>
      </c>
      <c r="I2294" s="6" t="s">
        <v>1416</v>
      </c>
    </row>
    <row r="2295" spans="7:9" x14ac:dyDescent="0.2">
      <c r="G2295">
        <v>232</v>
      </c>
      <c r="H2295">
        <v>584</v>
      </c>
      <c r="I2295" s="6" t="s">
        <v>1417</v>
      </c>
    </row>
    <row r="2296" spans="7:9" x14ac:dyDescent="0.2">
      <c r="G2296">
        <v>232</v>
      </c>
      <c r="H2296">
        <v>584</v>
      </c>
      <c r="I2296" s="6" t="s">
        <v>1418</v>
      </c>
    </row>
    <row r="2297" spans="7:9" x14ac:dyDescent="0.2">
      <c r="G2297">
        <v>232</v>
      </c>
      <c r="H2297">
        <v>584</v>
      </c>
      <c r="I2297" s="6" t="s">
        <v>1419</v>
      </c>
    </row>
    <row r="2298" spans="7:9" x14ac:dyDescent="0.2">
      <c r="G2298">
        <v>232</v>
      </c>
      <c r="H2298">
        <v>586</v>
      </c>
      <c r="I2298" s="6" t="s">
        <v>2398</v>
      </c>
    </row>
    <row r="2299" spans="7:9" x14ac:dyDescent="0.2">
      <c r="G2299">
        <v>232</v>
      </c>
      <c r="H2299">
        <v>586</v>
      </c>
      <c r="I2299" s="6" t="s">
        <v>1421</v>
      </c>
    </row>
    <row r="2300" spans="7:9" x14ac:dyDescent="0.2">
      <c r="G2300">
        <v>232</v>
      </c>
      <c r="H2300">
        <v>586</v>
      </c>
      <c r="I2300" s="6" t="s">
        <v>1422</v>
      </c>
    </row>
    <row r="2301" spans="7:9" x14ac:dyDescent="0.2">
      <c r="G2301">
        <v>232</v>
      </c>
      <c r="H2301">
        <v>586</v>
      </c>
      <c r="I2301" s="6" t="s">
        <v>2399</v>
      </c>
    </row>
    <row r="2302" spans="7:9" x14ac:dyDescent="0.2">
      <c r="G2302">
        <v>232</v>
      </c>
      <c r="H2302">
        <v>586</v>
      </c>
      <c r="I2302" s="6" t="s">
        <v>1423</v>
      </c>
    </row>
    <row r="2303" spans="7:9" x14ac:dyDescent="0.2">
      <c r="G2303">
        <v>232</v>
      </c>
      <c r="H2303">
        <v>586</v>
      </c>
      <c r="I2303" s="6" t="s">
        <v>2400</v>
      </c>
    </row>
    <row r="2304" spans="7:9" x14ac:dyDescent="0.2">
      <c r="G2304">
        <v>232</v>
      </c>
      <c r="H2304">
        <v>586</v>
      </c>
      <c r="I2304" s="6" t="s">
        <v>1424</v>
      </c>
    </row>
    <row r="2305" spans="7:9" x14ac:dyDescent="0.2">
      <c r="G2305">
        <v>232</v>
      </c>
      <c r="H2305">
        <v>586</v>
      </c>
      <c r="I2305" s="6" t="s">
        <v>1426</v>
      </c>
    </row>
    <row r="2306" spans="7:9" x14ac:dyDescent="0.2">
      <c r="G2306">
        <v>232</v>
      </c>
      <c r="H2306">
        <v>586</v>
      </c>
      <c r="I2306" s="6" t="s">
        <v>2401</v>
      </c>
    </row>
    <row r="2307" spans="7:9" x14ac:dyDescent="0.2">
      <c r="G2307">
        <v>232</v>
      </c>
      <c r="H2307">
        <v>590</v>
      </c>
      <c r="I2307" s="6" t="s">
        <v>1430</v>
      </c>
    </row>
    <row r="2308" spans="7:9" x14ac:dyDescent="0.2">
      <c r="G2308">
        <v>232</v>
      </c>
      <c r="H2308">
        <v>590</v>
      </c>
      <c r="I2308" s="6" t="s">
        <v>1431</v>
      </c>
    </row>
    <row r="2309" spans="7:9" x14ac:dyDescent="0.2">
      <c r="G2309">
        <v>232</v>
      </c>
      <c r="H2309">
        <v>605</v>
      </c>
      <c r="I2309" s="6" t="s">
        <v>1459</v>
      </c>
    </row>
    <row r="2310" spans="7:9" x14ac:dyDescent="0.2">
      <c r="G2310">
        <v>232</v>
      </c>
      <c r="H2310">
        <v>605</v>
      </c>
      <c r="I2310" s="6" t="s">
        <v>2402</v>
      </c>
    </row>
    <row r="2311" spans="7:9" x14ac:dyDescent="0.2">
      <c r="G2311">
        <v>232</v>
      </c>
      <c r="H2311">
        <v>606</v>
      </c>
      <c r="I2311" s="6" t="s">
        <v>1461</v>
      </c>
    </row>
    <row r="2312" spans="7:9" x14ac:dyDescent="0.2">
      <c r="G2312">
        <v>232</v>
      </c>
      <c r="H2312">
        <v>606</v>
      </c>
      <c r="I2312" s="6" t="s">
        <v>1462</v>
      </c>
    </row>
    <row r="2313" spans="7:9" x14ac:dyDescent="0.2">
      <c r="G2313">
        <v>232</v>
      </c>
      <c r="H2313">
        <v>606</v>
      </c>
      <c r="I2313" s="6" t="s">
        <v>1463</v>
      </c>
    </row>
    <row r="2314" spans="7:9" x14ac:dyDescent="0.2">
      <c r="G2314">
        <v>232</v>
      </c>
      <c r="H2314">
        <v>606</v>
      </c>
      <c r="I2314" s="6" t="s">
        <v>1464</v>
      </c>
    </row>
    <row r="2315" spans="7:9" x14ac:dyDescent="0.2">
      <c r="G2315">
        <v>232</v>
      </c>
      <c r="H2315">
        <v>606</v>
      </c>
      <c r="I2315" s="6" t="s">
        <v>1465</v>
      </c>
    </row>
    <row r="2316" spans="7:9" x14ac:dyDescent="0.2">
      <c r="G2316">
        <v>232</v>
      </c>
      <c r="H2316">
        <v>606</v>
      </c>
      <c r="I2316" s="6" t="s">
        <v>1466</v>
      </c>
    </row>
    <row r="2317" spans="7:9" x14ac:dyDescent="0.2">
      <c r="G2317">
        <v>232</v>
      </c>
      <c r="H2317">
        <v>640</v>
      </c>
      <c r="I2317" s="6" t="s">
        <v>2403</v>
      </c>
    </row>
    <row r="2318" spans="7:9" x14ac:dyDescent="0.2">
      <c r="G2318">
        <v>232</v>
      </c>
      <c r="H2318">
        <v>640</v>
      </c>
      <c r="I2318" s="6" t="s">
        <v>2404</v>
      </c>
    </row>
    <row r="2319" spans="7:9" x14ac:dyDescent="0.2">
      <c r="G2319">
        <v>232</v>
      </c>
      <c r="H2319">
        <v>641</v>
      </c>
      <c r="I2319" s="6" t="s">
        <v>2405</v>
      </c>
    </row>
    <row r="2320" spans="7:9" x14ac:dyDescent="0.2">
      <c r="G2320">
        <v>232</v>
      </c>
      <c r="H2320">
        <v>642</v>
      </c>
      <c r="I2320" s="6" t="s">
        <v>2406</v>
      </c>
    </row>
    <row r="2321" spans="7:9" x14ac:dyDescent="0.2">
      <c r="G2321">
        <v>232</v>
      </c>
      <c r="H2321">
        <v>643</v>
      </c>
      <c r="I2321" s="6" t="s">
        <v>2407</v>
      </c>
    </row>
    <row r="2322" spans="7:9" x14ac:dyDescent="0.2">
      <c r="G2322">
        <v>232</v>
      </c>
      <c r="H2322">
        <v>643</v>
      </c>
      <c r="I2322" s="6" t="s">
        <v>2408</v>
      </c>
    </row>
    <row r="2323" spans="7:9" x14ac:dyDescent="0.2">
      <c r="G2323">
        <v>232</v>
      </c>
      <c r="H2323">
        <v>644</v>
      </c>
      <c r="I2323" s="6" t="s">
        <v>2409</v>
      </c>
    </row>
    <row r="2324" spans="7:9" x14ac:dyDescent="0.2">
      <c r="G2324">
        <v>233</v>
      </c>
      <c r="H2324">
        <v>193</v>
      </c>
      <c r="I2324" s="6" t="s">
        <v>2410</v>
      </c>
    </row>
    <row r="2325" spans="7:9" x14ac:dyDescent="0.2">
      <c r="G2325">
        <v>233</v>
      </c>
      <c r="H2325">
        <v>193</v>
      </c>
      <c r="I2325" s="6" t="s">
        <v>68</v>
      </c>
    </row>
    <row r="2326" spans="7:9" x14ac:dyDescent="0.2">
      <c r="G2326">
        <v>233</v>
      </c>
      <c r="H2326">
        <v>193</v>
      </c>
      <c r="I2326" s="6" t="s">
        <v>70</v>
      </c>
    </row>
    <row r="2327" spans="7:9" x14ac:dyDescent="0.2">
      <c r="G2327">
        <v>233</v>
      </c>
      <c r="H2327">
        <v>194</v>
      </c>
      <c r="I2327" s="6" t="s">
        <v>2412</v>
      </c>
    </row>
    <row r="2328" spans="7:9" x14ac:dyDescent="0.2">
      <c r="G2328">
        <v>233</v>
      </c>
      <c r="H2328">
        <v>194</v>
      </c>
      <c r="I2328" s="6" t="s">
        <v>554</v>
      </c>
    </row>
    <row r="2329" spans="7:9" x14ac:dyDescent="0.2">
      <c r="G2329">
        <v>233</v>
      </c>
      <c r="H2329">
        <v>194</v>
      </c>
      <c r="I2329" s="6" t="s">
        <v>554</v>
      </c>
    </row>
    <row r="2330" spans="7:9" x14ac:dyDescent="0.2">
      <c r="G2330">
        <v>233</v>
      </c>
      <c r="H2330">
        <v>194</v>
      </c>
      <c r="I2330" s="6" t="s">
        <v>944</v>
      </c>
    </row>
    <row r="2331" spans="7:9" x14ac:dyDescent="0.2">
      <c r="G2331">
        <v>233</v>
      </c>
      <c r="H2331">
        <v>194</v>
      </c>
      <c r="I2331" s="6" t="s">
        <v>681</v>
      </c>
    </row>
    <row r="2332" spans="7:9" x14ac:dyDescent="0.2">
      <c r="G2332">
        <v>233</v>
      </c>
      <c r="H2332">
        <v>194</v>
      </c>
      <c r="I2332" s="6" t="s">
        <v>683</v>
      </c>
    </row>
    <row r="2333" spans="7:9" x14ac:dyDescent="0.2">
      <c r="G2333">
        <v>233</v>
      </c>
      <c r="H2333">
        <v>194</v>
      </c>
      <c r="I2333" s="6" t="s">
        <v>51</v>
      </c>
    </row>
    <row r="2334" spans="7:9" x14ac:dyDescent="0.2">
      <c r="G2334">
        <v>233</v>
      </c>
      <c r="H2334">
        <v>194</v>
      </c>
      <c r="I2334" s="6" t="s">
        <v>329</v>
      </c>
    </row>
    <row r="2335" spans="7:9" x14ac:dyDescent="0.2">
      <c r="G2335">
        <v>233</v>
      </c>
      <c r="H2335">
        <v>194</v>
      </c>
      <c r="I2335" s="6" t="s">
        <v>329</v>
      </c>
    </row>
    <row r="2336" spans="7:9" x14ac:dyDescent="0.2">
      <c r="G2336">
        <v>233</v>
      </c>
      <c r="H2336">
        <v>194</v>
      </c>
      <c r="I2336" s="6" t="s">
        <v>2652</v>
      </c>
    </row>
    <row r="2337" spans="7:9" x14ac:dyDescent="0.2">
      <c r="G2337">
        <v>233</v>
      </c>
      <c r="H2337">
        <v>194</v>
      </c>
      <c r="I2337" s="6" t="s">
        <v>515</v>
      </c>
    </row>
    <row r="2338" spans="7:9" x14ac:dyDescent="0.2">
      <c r="G2338">
        <v>233</v>
      </c>
      <c r="H2338">
        <v>194</v>
      </c>
      <c r="I2338" s="6" t="s">
        <v>330</v>
      </c>
    </row>
    <row r="2339" spans="7:9" x14ac:dyDescent="0.2">
      <c r="G2339">
        <v>233</v>
      </c>
      <c r="H2339">
        <v>194</v>
      </c>
      <c r="I2339" s="6" t="s">
        <v>330</v>
      </c>
    </row>
    <row r="2340" spans="7:9" x14ac:dyDescent="0.2">
      <c r="G2340">
        <v>233</v>
      </c>
      <c r="H2340">
        <v>194</v>
      </c>
      <c r="I2340" s="6" t="s">
        <v>52</v>
      </c>
    </row>
    <row r="2341" spans="7:9" x14ac:dyDescent="0.2">
      <c r="G2341">
        <v>233</v>
      </c>
      <c r="H2341">
        <v>194</v>
      </c>
      <c r="I2341" s="6" t="s">
        <v>332</v>
      </c>
    </row>
    <row r="2342" spans="7:9" x14ac:dyDescent="0.2">
      <c r="G2342">
        <v>233</v>
      </c>
      <c r="H2342">
        <v>194</v>
      </c>
      <c r="I2342" s="6" t="s">
        <v>332</v>
      </c>
    </row>
    <row r="2343" spans="7:9" x14ac:dyDescent="0.2">
      <c r="G2343">
        <v>233</v>
      </c>
      <c r="H2343">
        <v>194</v>
      </c>
      <c r="I2343" s="6" t="s">
        <v>2414</v>
      </c>
    </row>
    <row r="2344" spans="7:9" x14ac:dyDescent="0.2">
      <c r="G2344">
        <v>233</v>
      </c>
      <c r="H2344">
        <v>194</v>
      </c>
      <c r="I2344" s="6" t="s">
        <v>2415</v>
      </c>
    </row>
    <row r="2345" spans="7:9" x14ac:dyDescent="0.2">
      <c r="G2345">
        <v>233</v>
      </c>
      <c r="H2345">
        <v>194</v>
      </c>
      <c r="I2345" s="6" t="s">
        <v>2416</v>
      </c>
    </row>
    <row r="2346" spans="7:9" x14ac:dyDescent="0.2">
      <c r="G2346">
        <v>233</v>
      </c>
      <c r="H2346">
        <v>194</v>
      </c>
      <c r="I2346" s="6" t="s">
        <v>2417</v>
      </c>
    </row>
    <row r="2347" spans="7:9" x14ac:dyDescent="0.2">
      <c r="G2347">
        <v>233</v>
      </c>
      <c r="H2347">
        <v>194</v>
      </c>
      <c r="I2347" s="6" t="s">
        <v>2653</v>
      </c>
    </row>
    <row r="2348" spans="7:9" x14ac:dyDescent="0.2">
      <c r="G2348">
        <v>233</v>
      </c>
      <c r="H2348">
        <v>194</v>
      </c>
      <c r="I2348" s="6" t="s">
        <v>686</v>
      </c>
    </row>
    <row r="2349" spans="7:9" x14ac:dyDescent="0.2">
      <c r="G2349">
        <v>233</v>
      </c>
      <c r="H2349">
        <v>194</v>
      </c>
      <c r="I2349" s="6" t="s">
        <v>686</v>
      </c>
    </row>
    <row r="2350" spans="7:9" x14ac:dyDescent="0.2">
      <c r="G2350">
        <v>233</v>
      </c>
      <c r="H2350">
        <v>194</v>
      </c>
      <c r="I2350" s="6" t="s">
        <v>2654</v>
      </c>
    </row>
    <row r="2351" spans="7:9" x14ac:dyDescent="0.2">
      <c r="G2351">
        <v>233</v>
      </c>
      <c r="H2351">
        <v>194</v>
      </c>
      <c r="I2351" s="6" t="s">
        <v>2419</v>
      </c>
    </row>
    <row r="2352" spans="7:9" x14ac:dyDescent="0.2">
      <c r="G2352">
        <v>233</v>
      </c>
      <c r="H2352">
        <v>194</v>
      </c>
      <c r="I2352" s="6" t="s">
        <v>2421</v>
      </c>
    </row>
    <row r="2353" spans="7:9" x14ac:dyDescent="0.2">
      <c r="G2353">
        <v>233</v>
      </c>
      <c r="H2353">
        <v>194</v>
      </c>
      <c r="I2353" s="6" t="s">
        <v>2422</v>
      </c>
    </row>
    <row r="2354" spans="7:9" x14ac:dyDescent="0.2">
      <c r="G2354">
        <v>233</v>
      </c>
      <c r="H2354">
        <v>194</v>
      </c>
      <c r="I2354" s="6" t="s">
        <v>2423</v>
      </c>
    </row>
    <row r="2355" spans="7:9" x14ac:dyDescent="0.2">
      <c r="G2355">
        <v>233</v>
      </c>
      <c r="H2355">
        <v>194</v>
      </c>
      <c r="I2355" s="6" t="s">
        <v>2424</v>
      </c>
    </row>
    <row r="2356" spans="7:9" x14ac:dyDescent="0.2">
      <c r="G2356">
        <v>233</v>
      </c>
      <c r="H2356">
        <v>194</v>
      </c>
      <c r="I2356" s="6" t="s">
        <v>518</v>
      </c>
    </row>
    <row r="2357" spans="7:9" x14ac:dyDescent="0.2">
      <c r="G2357">
        <v>233</v>
      </c>
      <c r="H2357">
        <v>194</v>
      </c>
      <c r="I2357" s="6" t="s">
        <v>54</v>
      </c>
    </row>
    <row r="2358" spans="7:9" x14ac:dyDescent="0.2">
      <c r="G2358">
        <v>233</v>
      </c>
      <c r="H2358">
        <v>194</v>
      </c>
      <c r="I2358" s="6" t="s">
        <v>54</v>
      </c>
    </row>
    <row r="2359" spans="7:9" x14ac:dyDescent="0.2">
      <c r="G2359">
        <v>233</v>
      </c>
      <c r="H2359">
        <v>194</v>
      </c>
      <c r="I2359" s="6" t="s">
        <v>2425</v>
      </c>
    </row>
    <row r="2360" spans="7:9" x14ac:dyDescent="0.2">
      <c r="G2360">
        <v>233</v>
      </c>
      <c r="H2360">
        <v>194</v>
      </c>
      <c r="I2360" s="6" t="s">
        <v>2426</v>
      </c>
    </row>
    <row r="2361" spans="7:9" x14ac:dyDescent="0.2">
      <c r="G2361">
        <v>233</v>
      </c>
      <c r="H2361">
        <v>194</v>
      </c>
      <c r="I2361" s="6" t="s">
        <v>2427</v>
      </c>
    </row>
    <row r="2362" spans="7:9" x14ac:dyDescent="0.2">
      <c r="G2362">
        <v>233</v>
      </c>
      <c r="H2362">
        <v>194</v>
      </c>
      <c r="I2362" s="6" t="s">
        <v>688</v>
      </c>
    </row>
    <row r="2363" spans="7:9" x14ac:dyDescent="0.2">
      <c r="G2363">
        <v>233</v>
      </c>
      <c r="H2363">
        <v>194</v>
      </c>
      <c r="I2363" s="6" t="s">
        <v>58</v>
      </c>
    </row>
    <row r="2364" spans="7:9" x14ac:dyDescent="0.2">
      <c r="G2364">
        <v>233</v>
      </c>
      <c r="H2364">
        <v>194</v>
      </c>
      <c r="I2364" s="6" t="s">
        <v>59</v>
      </c>
    </row>
    <row r="2365" spans="7:9" x14ac:dyDescent="0.2">
      <c r="G2365">
        <v>233</v>
      </c>
      <c r="H2365">
        <v>194</v>
      </c>
      <c r="I2365" s="6" t="s">
        <v>59</v>
      </c>
    </row>
    <row r="2366" spans="7:9" x14ac:dyDescent="0.2">
      <c r="G2366">
        <v>233</v>
      </c>
      <c r="H2366">
        <v>194</v>
      </c>
      <c r="I2366" s="6" t="s">
        <v>689</v>
      </c>
    </row>
    <row r="2367" spans="7:9" x14ac:dyDescent="0.2">
      <c r="G2367">
        <v>233</v>
      </c>
      <c r="H2367">
        <v>194</v>
      </c>
      <c r="I2367" s="6" t="s">
        <v>2428</v>
      </c>
    </row>
    <row r="2368" spans="7:9" x14ac:dyDescent="0.2">
      <c r="G2368">
        <v>233</v>
      </c>
      <c r="H2368">
        <v>194</v>
      </c>
      <c r="I2368" s="6" t="s">
        <v>2429</v>
      </c>
    </row>
    <row r="2369" spans="7:9" x14ac:dyDescent="0.2">
      <c r="G2369">
        <v>233</v>
      </c>
      <c r="H2369">
        <v>194</v>
      </c>
      <c r="I2369" s="6" t="s">
        <v>2430</v>
      </c>
    </row>
    <row r="2370" spans="7:9" x14ac:dyDescent="0.2">
      <c r="G2370">
        <v>233</v>
      </c>
      <c r="H2370">
        <v>194</v>
      </c>
      <c r="I2370" s="6" t="s">
        <v>2431</v>
      </c>
    </row>
    <row r="2371" spans="7:9" x14ac:dyDescent="0.2">
      <c r="G2371">
        <v>233</v>
      </c>
      <c r="H2371">
        <v>194</v>
      </c>
      <c r="I2371" s="6" t="s">
        <v>72</v>
      </c>
    </row>
    <row r="2372" spans="7:9" x14ac:dyDescent="0.2">
      <c r="G2372">
        <v>233</v>
      </c>
      <c r="H2372">
        <v>194</v>
      </c>
      <c r="I2372" s="6" t="s">
        <v>339</v>
      </c>
    </row>
    <row r="2373" spans="7:9" x14ac:dyDescent="0.2">
      <c r="G2373">
        <v>233</v>
      </c>
      <c r="H2373">
        <v>194</v>
      </c>
      <c r="I2373" s="6" t="s">
        <v>339</v>
      </c>
    </row>
    <row r="2374" spans="7:9" x14ac:dyDescent="0.2">
      <c r="G2374">
        <v>233</v>
      </c>
      <c r="H2374">
        <v>194</v>
      </c>
      <c r="I2374" s="6" t="s">
        <v>2432</v>
      </c>
    </row>
    <row r="2375" spans="7:9" x14ac:dyDescent="0.2">
      <c r="G2375">
        <v>233</v>
      </c>
      <c r="H2375">
        <v>194</v>
      </c>
      <c r="I2375" s="6" t="s">
        <v>2433</v>
      </c>
    </row>
    <row r="2376" spans="7:9" x14ac:dyDescent="0.2">
      <c r="G2376">
        <v>233</v>
      </c>
      <c r="H2376">
        <v>194</v>
      </c>
      <c r="I2376" s="6" t="s">
        <v>2434</v>
      </c>
    </row>
    <row r="2377" spans="7:9" x14ac:dyDescent="0.2">
      <c r="G2377">
        <v>233</v>
      </c>
      <c r="H2377">
        <v>194</v>
      </c>
      <c r="I2377" s="6" t="s">
        <v>691</v>
      </c>
    </row>
    <row r="2378" spans="7:9" x14ac:dyDescent="0.2">
      <c r="G2378">
        <v>233</v>
      </c>
      <c r="H2378">
        <v>194</v>
      </c>
      <c r="I2378" s="6" t="s">
        <v>691</v>
      </c>
    </row>
    <row r="2379" spans="7:9" x14ac:dyDescent="0.2">
      <c r="G2379">
        <v>233</v>
      </c>
      <c r="H2379">
        <v>194</v>
      </c>
      <c r="I2379" s="6" t="s">
        <v>2435</v>
      </c>
    </row>
    <row r="2380" spans="7:9" x14ac:dyDescent="0.2">
      <c r="G2380">
        <v>233</v>
      </c>
      <c r="H2380">
        <v>407</v>
      </c>
      <c r="I2380" s="6" t="s">
        <v>2436</v>
      </c>
    </row>
    <row r="2381" spans="7:9" x14ac:dyDescent="0.2">
      <c r="G2381">
        <v>233</v>
      </c>
      <c r="H2381">
        <v>407</v>
      </c>
      <c r="I2381" s="6" t="s">
        <v>2438</v>
      </c>
    </row>
    <row r="2382" spans="7:9" x14ac:dyDescent="0.2">
      <c r="G2382">
        <v>233</v>
      </c>
      <c r="H2382">
        <v>407</v>
      </c>
      <c r="I2382" s="6" t="s">
        <v>2438</v>
      </c>
    </row>
    <row r="2383" spans="7:9" x14ac:dyDescent="0.2">
      <c r="G2383">
        <v>233</v>
      </c>
      <c r="H2383">
        <v>407</v>
      </c>
      <c r="I2383" s="6" t="s">
        <v>941</v>
      </c>
    </row>
    <row r="2384" spans="7:9" x14ac:dyDescent="0.2">
      <c r="G2384">
        <v>233</v>
      </c>
      <c r="H2384">
        <v>407</v>
      </c>
      <c r="I2384" s="6" t="s">
        <v>2440</v>
      </c>
    </row>
    <row r="2385" spans="7:9" x14ac:dyDescent="0.2">
      <c r="G2385">
        <v>233</v>
      </c>
      <c r="H2385">
        <v>407</v>
      </c>
      <c r="I2385" s="6" t="s">
        <v>942</v>
      </c>
    </row>
    <row r="2386" spans="7:9" x14ac:dyDescent="0.2">
      <c r="G2386">
        <v>233</v>
      </c>
      <c r="H2386">
        <v>407</v>
      </c>
      <c r="I2386" s="6" t="s">
        <v>2441</v>
      </c>
    </row>
    <row r="2387" spans="7:9" x14ac:dyDescent="0.2">
      <c r="G2387">
        <v>233</v>
      </c>
      <c r="H2387">
        <v>407</v>
      </c>
      <c r="I2387" s="6" t="s">
        <v>554</v>
      </c>
    </row>
    <row r="2388" spans="7:9" x14ac:dyDescent="0.2">
      <c r="G2388">
        <v>233</v>
      </c>
      <c r="H2388">
        <v>407</v>
      </c>
      <c r="I2388" s="6" t="s">
        <v>554</v>
      </c>
    </row>
    <row r="2389" spans="7:9" x14ac:dyDescent="0.2">
      <c r="G2389">
        <v>233</v>
      </c>
      <c r="H2389">
        <v>407</v>
      </c>
      <c r="I2389" s="6" t="s">
        <v>944</v>
      </c>
    </row>
    <row r="2390" spans="7:9" x14ac:dyDescent="0.2">
      <c r="G2390">
        <v>233</v>
      </c>
      <c r="H2390">
        <v>407</v>
      </c>
      <c r="I2390" s="6" t="s">
        <v>51</v>
      </c>
    </row>
    <row r="2391" spans="7:9" x14ac:dyDescent="0.2">
      <c r="G2391">
        <v>233</v>
      </c>
      <c r="H2391">
        <v>407</v>
      </c>
      <c r="I2391" s="6" t="s">
        <v>329</v>
      </c>
    </row>
    <row r="2392" spans="7:9" x14ac:dyDescent="0.2">
      <c r="G2392">
        <v>233</v>
      </c>
      <c r="H2392">
        <v>407</v>
      </c>
      <c r="I2392" s="6" t="s">
        <v>332</v>
      </c>
    </row>
    <row r="2393" spans="7:9" x14ac:dyDescent="0.2">
      <c r="G2393">
        <v>233</v>
      </c>
      <c r="H2393">
        <v>407</v>
      </c>
      <c r="I2393" s="6" t="s">
        <v>2414</v>
      </c>
    </row>
    <row r="2394" spans="7:9" x14ac:dyDescent="0.2">
      <c r="G2394">
        <v>233</v>
      </c>
      <c r="H2394">
        <v>407</v>
      </c>
      <c r="I2394" s="6" t="s">
        <v>2415</v>
      </c>
    </row>
    <row r="2395" spans="7:9" x14ac:dyDescent="0.2">
      <c r="G2395">
        <v>233</v>
      </c>
      <c r="H2395">
        <v>407</v>
      </c>
      <c r="I2395" s="6" t="s">
        <v>2416</v>
      </c>
    </row>
    <row r="2396" spans="7:9" x14ac:dyDescent="0.2">
      <c r="G2396">
        <v>233</v>
      </c>
      <c r="H2396">
        <v>407</v>
      </c>
      <c r="I2396" s="6" t="s">
        <v>2417</v>
      </c>
    </row>
    <row r="2397" spans="7:9" x14ac:dyDescent="0.2">
      <c r="G2397">
        <v>233</v>
      </c>
      <c r="H2397">
        <v>407</v>
      </c>
      <c r="I2397" s="6" t="s">
        <v>946</v>
      </c>
    </row>
    <row r="2398" spans="7:9" x14ac:dyDescent="0.2">
      <c r="G2398">
        <v>233</v>
      </c>
      <c r="H2398">
        <v>407</v>
      </c>
      <c r="I2398" s="6" t="s">
        <v>518</v>
      </c>
    </row>
    <row r="2399" spans="7:9" x14ac:dyDescent="0.2">
      <c r="G2399">
        <v>233</v>
      </c>
      <c r="H2399">
        <v>407</v>
      </c>
      <c r="I2399" s="6" t="s">
        <v>54</v>
      </c>
    </row>
    <row r="2400" spans="7:9" x14ac:dyDescent="0.2">
      <c r="G2400">
        <v>233</v>
      </c>
      <c r="H2400">
        <v>407</v>
      </c>
      <c r="I2400" s="6" t="s">
        <v>2425</v>
      </c>
    </row>
    <row r="2401" spans="7:9" x14ac:dyDescent="0.2">
      <c r="G2401">
        <v>233</v>
      </c>
      <c r="H2401">
        <v>407</v>
      </c>
      <c r="I2401" s="6" t="s">
        <v>2426</v>
      </c>
    </row>
    <row r="2402" spans="7:9" x14ac:dyDescent="0.2">
      <c r="G2402">
        <v>233</v>
      </c>
      <c r="H2402">
        <v>407</v>
      </c>
      <c r="I2402" s="6" t="s">
        <v>2427</v>
      </c>
    </row>
    <row r="2403" spans="7:9" x14ac:dyDescent="0.2">
      <c r="G2403">
        <v>233</v>
      </c>
      <c r="H2403">
        <v>407</v>
      </c>
      <c r="I2403" s="6" t="s">
        <v>688</v>
      </c>
    </row>
    <row r="2404" spans="7:9" x14ac:dyDescent="0.2">
      <c r="G2404">
        <v>233</v>
      </c>
      <c r="H2404">
        <v>407</v>
      </c>
      <c r="I2404" s="6" t="s">
        <v>745</v>
      </c>
    </row>
    <row r="2405" spans="7:9" x14ac:dyDescent="0.2">
      <c r="G2405">
        <v>233</v>
      </c>
      <c r="H2405">
        <v>407</v>
      </c>
      <c r="I2405" s="6" t="s">
        <v>948</v>
      </c>
    </row>
    <row r="2406" spans="7:9" x14ac:dyDescent="0.2">
      <c r="G2406">
        <v>233</v>
      </c>
      <c r="H2406">
        <v>407</v>
      </c>
      <c r="I2406" s="6" t="s">
        <v>2655</v>
      </c>
    </row>
    <row r="2407" spans="7:9" x14ac:dyDescent="0.2">
      <c r="G2407">
        <v>233</v>
      </c>
      <c r="H2407">
        <v>407</v>
      </c>
      <c r="I2407" s="6" t="s">
        <v>949</v>
      </c>
    </row>
    <row r="2408" spans="7:9" x14ac:dyDescent="0.2">
      <c r="G2408">
        <v>233</v>
      </c>
      <c r="H2408">
        <v>407</v>
      </c>
      <c r="I2408" s="6" t="s">
        <v>2656</v>
      </c>
    </row>
    <row r="2409" spans="7:9" x14ac:dyDescent="0.2">
      <c r="G2409">
        <v>233</v>
      </c>
      <c r="H2409">
        <v>407</v>
      </c>
      <c r="I2409" s="6" t="s">
        <v>1361</v>
      </c>
    </row>
    <row r="2410" spans="7:9" x14ac:dyDescent="0.2">
      <c r="G2410">
        <v>233</v>
      </c>
      <c r="H2410">
        <v>407</v>
      </c>
      <c r="I2410" s="6" t="s">
        <v>950</v>
      </c>
    </row>
    <row r="2411" spans="7:9" x14ac:dyDescent="0.2">
      <c r="G2411">
        <v>233</v>
      </c>
      <c r="H2411">
        <v>407</v>
      </c>
      <c r="I2411" s="6" t="s">
        <v>72</v>
      </c>
    </row>
    <row r="2412" spans="7:9" x14ac:dyDescent="0.2">
      <c r="G2412">
        <v>233</v>
      </c>
      <c r="H2412">
        <v>407</v>
      </c>
      <c r="I2412" s="6" t="s">
        <v>339</v>
      </c>
    </row>
    <row r="2413" spans="7:9" x14ac:dyDescent="0.2">
      <c r="G2413">
        <v>233</v>
      </c>
      <c r="H2413">
        <v>407</v>
      </c>
      <c r="I2413" s="6" t="s">
        <v>2432</v>
      </c>
    </row>
    <row r="2414" spans="7:9" x14ac:dyDescent="0.2">
      <c r="G2414">
        <v>233</v>
      </c>
      <c r="H2414">
        <v>407</v>
      </c>
      <c r="I2414" s="6" t="s">
        <v>2433</v>
      </c>
    </row>
    <row r="2415" spans="7:9" x14ac:dyDescent="0.2">
      <c r="G2415">
        <v>233</v>
      </c>
      <c r="H2415">
        <v>407</v>
      </c>
      <c r="I2415" s="6" t="s">
        <v>2434</v>
      </c>
    </row>
    <row r="2416" spans="7:9" x14ac:dyDescent="0.2">
      <c r="G2416">
        <v>233</v>
      </c>
      <c r="H2416">
        <v>407</v>
      </c>
      <c r="I2416" s="6" t="s">
        <v>691</v>
      </c>
    </row>
    <row r="2417" spans="7:9" x14ac:dyDescent="0.2">
      <c r="G2417">
        <v>233</v>
      </c>
      <c r="H2417">
        <v>407</v>
      </c>
      <c r="I2417" s="6" t="s">
        <v>956</v>
      </c>
    </row>
    <row r="2418" spans="7:9" x14ac:dyDescent="0.2">
      <c r="G2418">
        <v>233</v>
      </c>
      <c r="H2418">
        <v>407</v>
      </c>
      <c r="I2418" s="6" t="s">
        <v>956</v>
      </c>
    </row>
    <row r="2419" spans="7:9" x14ac:dyDescent="0.2">
      <c r="G2419">
        <v>233</v>
      </c>
      <c r="H2419">
        <v>407</v>
      </c>
      <c r="I2419" s="6" t="s">
        <v>952</v>
      </c>
    </row>
    <row r="2420" spans="7:9" x14ac:dyDescent="0.2">
      <c r="G2420">
        <v>233</v>
      </c>
      <c r="H2420">
        <v>407</v>
      </c>
      <c r="I2420" s="6" t="s">
        <v>952</v>
      </c>
    </row>
    <row r="2421" spans="7:9" x14ac:dyDescent="0.2">
      <c r="G2421">
        <v>233</v>
      </c>
      <c r="H2421">
        <v>407</v>
      </c>
      <c r="I2421" s="6" t="s">
        <v>954</v>
      </c>
    </row>
    <row r="2422" spans="7:9" x14ac:dyDescent="0.2">
      <c r="G2422">
        <v>233</v>
      </c>
      <c r="H2422">
        <v>407</v>
      </c>
      <c r="I2422" s="6" t="s">
        <v>2657</v>
      </c>
    </row>
    <row r="2423" spans="7:9" x14ac:dyDescent="0.2">
      <c r="G2423">
        <v>233</v>
      </c>
      <c r="H2423">
        <v>408</v>
      </c>
      <c r="I2423" s="6" t="s">
        <v>958</v>
      </c>
    </row>
    <row r="2424" spans="7:9" x14ac:dyDescent="0.2">
      <c r="G2424">
        <v>233</v>
      </c>
      <c r="H2424">
        <v>408</v>
      </c>
      <c r="I2424" s="6" t="s">
        <v>959</v>
      </c>
    </row>
    <row r="2425" spans="7:9" x14ac:dyDescent="0.2">
      <c r="G2425">
        <v>233</v>
      </c>
      <c r="H2425">
        <v>408</v>
      </c>
      <c r="I2425" s="6" t="s">
        <v>523</v>
      </c>
    </row>
    <row r="2426" spans="7:9" x14ac:dyDescent="0.2">
      <c r="G2426">
        <v>233</v>
      </c>
      <c r="H2426">
        <v>409</v>
      </c>
      <c r="I2426" s="6" t="s">
        <v>961</v>
      </c>
    </row>
    <row r="2427" spans="7:9" x14ac:dyDescent="0.2">
      <c r="G2427">
        <v>233</v>
      </c>
      <c r="H2427">
        <v>409</v>
      </c>
      <c r="I2427" s="6" t="s">
        <v>963</v>
      </c>
    </row>
    <row r="2428" spans="7:9" x14ac:dyDescent="0.2">
      <c r="G2428">
        <v>233</v>
      </c>
      <c r="H2428">
        <v>409</v>
      </c>
      <c r="I2428" s="6" t="s">
        <v>2444</v>
      </c>
    </row>
    <row r="2429" spans="7:9" x14ac:dyDescent="0.2">
      <c r="G2429">
        <v>233</v>
      </c>
      <c r="H2429">
        <v>410</v>
      </c>
      <c r="I2429" s="6" t="s">
        <v>330</v>
      </c>
    </row>
    <row r="2430" spans="7:9" x14ac:dyDescent="0.2">
      <c r="G2430">
        <v>233</v>
      </c>
      <c r="H2430">
        <v>411</v>
      </c>
      <c r="I2430" s="6" t="s">
        <v>2446</v>
      </c>
    </row>
    <row r="2431" spans="7:9" x14ac:dyDescent="0.2">
      <c r="G2431">
        <v>233</v>
      </c>
      <c r="H2431">
        <v>411</v>
      </c>
      <c r="I2431" s="6" t="s">
        <v>2448</v>
      </c>
    </row>
    <row r="2432" spans="7:9" x14ac:dyDescent="0.2">
      <c r="G2432">
        <v>233</v>
      </c>
      <c r="H2432">
        <v>411</v>
      </c>
      <c r="I2432" s="6" t="s">
        <v>967</v>
      </c>
    </row>
    <row r="2433" spans="7:9" x14ac:dyDescent="0.2">
      <c r="G2433">
        <v>233</v>
      </c>
      <c r="H2433">
        <v>411</v>
      </c>
      <c r="I2433" s="6" t="s">
        <v>958</v>
      </c>
    </row>
    <row r="2434" spans="7:9" x14ac:dyDescent="0.2">
      <c r="G2434">
        <v>233</v>
      </c>
      <c r="H2434">
        <v>416</v>
      </c>
      <c r="I2434" s="6" t="s">
        <v>948</v>
      </c>
    </row>
    <row r="2435" spans="7:9" x14ac:dyDescent="0.2">
      <c r="G2435">
        <v>233</v>
      </c>
      <c r="H2435">
        <v>416</v>
      </c>
      <c r="I2435" s="6" t="s">
        <v>949</v>
      </c>
    </row>
    <row r="2436" spans="7:9" x14ac:dyDescent="0.2">
      <c r="G2436">
        <v>233</v>
      </c>
      <c r="H2436">
        <v>416</v>
      </c>
      <c r="I2436" s="6" t="s">
        <v>72</v>
      </c>
    </row>
    <row r="2437" spans="7:9" x14ac:dyDescent="0.2">
      <c r="G2437">
        <v>233</v>
      </c>
      <c r="H2437">
        <v>416</v>
      </c>
      <c r="I2437" s="6" t="s">
        <v>339</v>
      </c>
    </row>
    <row r="2438" spans="7:9" x14ac:dyDescent="0.2">
      <c r="G2438">
        <v>233</v>
      </c>
      <c r="H2438">
        <v>416</v>
      </c>
      <c r="I2438" s="6" t="s">
        <v>956</v>
      </c>
    </row>
    <row r="2439" spans="7:9" x14ac:dyDescent="0.2">
      <c r="G2439">
        <v>233</v>
      </c>
      <c r="H2439">
        <v>416</v>
      </c>
      <c r="I2439" s="6" t="s">
        <v>970</v>
      </c>
    </row>
    <row r="2440" spans="7:9" x14ac:dyDescent="0.2">
      <c r="G2440">
        <v>233</v>
      </c>
      <c r="H2440">
        <v>416</v>
      </c>
      <c r="I2440" s="6" t="s">
        <v>2449</v>
      </c>
    </row>
    <row r="2441" spans="7:9" x14ac:dyDescent="0.2">
      <c r="G2441">
        <v>233</v>
      </c>
      <c r="H2441">
        <v>416</v>
      </c>
      <c r="I2441" s="6" t="s">
        <v>2450</v>
      </c>
    </row>
    <row r="2442" spans="7:9" x14ac:dyDescent="0.2">
      <c r="G2442">
        <v>233</v>
      </c>
      <c r="H2442">
        <v>416</v>
      </c>
      <c r="I2442" s="6" t="s">
        <v>2451</v>
      </c>
    </row>
    <row r="2443" spans="7:9" x14ac:dyDescent="0.2">
      <c r="G2443">
        <v>233</v>
      </c>
      <c r="H2443">
        <v>416</v>
      </c>
      <c r="I2443" s="6" t="s">
        <v>2452</v>
      </c>
    </row>
    <row r="2444" spans="7:9" x14ac:dyDescent="0.2">
      <c r="G2444">
        <v>233</v>
      </c>
      <c r="H2444">
        <v>416</v>
      </c>
      <c r="I2444" s="6" t="s">
        <v>2435</v>
      </c>
    </row>
    <row r="2445" spans="7:9" x14ac:dyDescent="0.2">
      <c r="G2445">
        <v>233</v>
      </c>
      <c r="H2445">
        <v>416</v>
      </c>
      <c r="I2445" s="6" t="s">
        <v>954</v>
      </c>
    </row>
    <row r="2446" spans="7:9" x14ac:dyDescent="0.2">
      <c r="G2446">
        <v>233</v>
      </c>
      <c r="H2446">
        <v>416</v>
      </c>
      <c r="I2446" s="6" t="s">
        <v>2657</v>
      </c>
    </row>
    <row r="2447" spans="7:9" x14ac:dyDescent="0.2">
      <c r="G2447">
        <v>233</v>
      </c>
      <c r="H2447">
        <v>435</v>
      </c>
      <c r="I2447" s="6" t="s">
        <v>2453</v>
      </c>
    </row>
    <row r="2448" spans="7:9" x14ac:dyDescent="0.2">
      <c r="G2448">
        <v>233</v>
      </c>
      <c r="H2448">
        <v>435</v>
      </c>
      <c r="I2448" s="6" t="s">
        <v>2454</v>
      </c>
    </row>
    <row r="2449" spans="7:9" x14ac:dyDescent="0.2">
      <c r="G2449">
        <v>233</v>
      </c>
      <c r="H2449">
        <v>435</v>
      </c>
      <c r="I2449" s="6" t="s">
        <v>2455</v>
      </c>
    </row>
    <row r="2450" spans="7:9" x14ac:dyDescent="0.2">
      <c r="G2450">
        <v>233</v>
      </c>
      <c r="H2450">
        <v>435</v>
      </c>
      <c r="I2450" s="6" t="s">
        <v>991</v>
      </c>
    </row>
    <row r="2451" spans="7:9" x14ac:dyDescent="0.2">
      <c r="G2451">
        <v>235</v>
      </c>
      <c r="H2451">
        <v>581</v>
      </c>
      <c r="I2451" s="6" t="s">
        <v>1410</v>
      </c>
    </row>
    <row r="2452" spans="7:9" x14ac:dyDescent="0.2">
      <c r="G2452">
        <v>236</v>
      </c>
      <c r="H2452">
        <v>597</v>
      </c>
      <c r="I2452" s="6" t="s">
        <v>2456</v>
      </c>
    </row>
    <row r="2453" spans="7:9" x14ac:dyDescent="0.2">
      <c r="G2453">
        <v>236</v>
      </c>
      <c r="H2453">
        <v>597</v>
      </c>
      <c r="I2453" s="6" t="s">
        <v>2195</v>
      </c>
    </row>
    <row r="2454" spans="7:9" x14ac:dyDescent="0.2">
      <c r="G2454">
        <v>236</v>
      </c>
      <c r="H2454">
        <v>597</v>
      </c>
      <c r="I2454" s="6" t="s">
        <v>755</v>
      </c>
    </row>
    <row r="2455" spans="7:9" x14ac:dyDescent="0.2">
      <c r="G2455">
        <v>236</v>
      </c>
      <c r="H2455">
        <v>597</v>
      </c>
      <c r="I2455" s="6" t="s">
        <v>701</v>
      </c>
    </row>
    <row r="2456" spans="7:9" x14ac:dyDescent="0.2">
      <c r="G2456">
        <v>236</v>
      </c>
      <c r="H2456">
        <v>597</v>
      </c>
      <c r="I2456" s="6" t="s">
        <v>2205</v>
      </c>
    </row>
    <row r="2457" spans="7:9" x14ac:dyDescent="0.2">
      <c r="G2457">
        <v>236</v>
      </c>
      <c r="H2457">
        <v>597</v>
      </c>
      <c r="I2457" s="6" t="s">
        <v>2458</v>
      </c>
    </row>
    <row r="2458" spans="7:9" x14ac:dyDescent="0.2">
      <c r="G2458">
        <v>236</v>
      </c>
      <c r="H2458">
        <v>597</v>
      </c>
      <c r="I2458" s="6" t="s">
        <v>1442</v>
      </c>
    </row>
    <row r="2459" spans="7:9" x14ac:dyDescent="0.2">
      <c r="G2459">
        <v>236</v>
      </c>
      <c r="H2459">
        <v>597</v>
      </c>
      <c r="I2459" s="6" t="s">
        <v>2459</v>
      </c>
    </row>
    <row r="2460" spans="7:9" x14ac:dyDescent="0.2">
      <c r="G2460">
        <v>236</v>
      </c>
      <c r="H2460">
        <v>597</v>
      </c>
      <c r="I2460" s="6" t="s">
        <v>1444</v>
      </c>
    </row>
    <row r="2461" spans="7:9" x14ac:dyDescent="0.2">
      <c r="G2461">
        <v>236</v>
      </c>
      <c r="H2461">
        <v>597</v>
      </c>
      <c r="I2461" s="6" t="s">
        <v>1073</v>
      </c>
    </row>
    <row r="2462" spans="7:9" x14ac:dyDescent="0.2">
      <c r="G2462">
        <v>236</v>
      </c>
      <c r="H2462">
        <v>597</v>
      </c>
      <c r="I2462" s="6" t="s">
        <v>703</v>
      </c>
    </row>
    <row r="2463" spans="7:9" x14ac:dyDescent="0.2">
      <c r="G2463">
        <v>236</v>
      </c>
      <c r="H2463">
        <v>597</v>
      </c>
      <c r="I2463" s="6" t="s">
        <v>757</v>
      </c>
    </row>
    <row r="2464" spans="7:9" x14ac:dyDescent="0.2">
      <c r="G2464">
        <v>236</v>
      </c>
      <c r="H2464">
        <v>597</v>
      </c>
      <c r="I2464" s="6" t="s">
        <v>763</v>
      </c>
    </row>
    <row r="2465" spans="7:9" x14ac:dyDescent="0.2">
      <c r="G2465">
        <v>236</v>
      </c>
      <c r="H2465">
        <v>597</v>
      </c>
      <c r="I2465" s="6" t="s">
        <v>1338</v>
      </c>
    </row>
    <row r="2466" spans="7:9" x14ac:dyDescent="0.2">
      <c r="G2466">
        <v>236</v>
      </c>
      <c r="H2466">
        <v>597</v>
      </c>
      <c r="I2466" s="6" t="s">
        <v>2202</v>
      </c>
    </row>
    <row r="2467" spans="7:9" x14ac:dyDescent="0.2">
      <c r="G2467">
        <v>236</v>
      </c>
      <c r="H2467">
        <v>597</v>
      </c>
      <c r="I2467" s="6" t="s">
        <v>759</v>
      </c>
    </row>
    <row r="2468" spans="7:9" x14ac:dyDescent="0.2">
      <c r="G2468">
        <v>236</v>
      </c>
      <c r="H2468">
        <v>597</v>
      </c>
      <c r="I2468" s="6" t="s">
        <v>2207</v>
      </c>
    </row>
    <row r="2469" spans="7:9" x14ac:dyDescent="0.2">
      <c r="G2469">
        <v>236</v>
      </c>
      <c r="H2469">
        <v>597</v>
      </c>
      <c r="I2469" s="6" t="s">
        <v>2208</v>
      </c>
    </row>
    <row r="2470" spans="7:9" x14ac:dyDescent="0.2">
      <c r="G2470">
        <v>236</v>
      </c>
      <c r="H2470">
        <v>597</v>
      </c>
      <c r="I2470" s="6" t="s">
        <v>732</v>
      </c>
    </row>
    <row r="2471" spans="7:9" x14ac:dyDescent="0.2">
      <c r="G2471">
        <v>236</v>
      </c>
      <c r="H2471">
        <v>597</v>
      </c>
      <c r="I2471" s="6" t="s">
        <v>2460</v>
      </c>
    </row>
    <row r="2472" spans="7:9" x14ac:dyDescent="0.2">
      <c r="G2472">
        <v>236</v>
      </c>
      <c r="H2472">
        <v>597</v>
      </c>
      <c r="I2472" s="6" t="s">
        <v>764</v>
      </c>
    </row>
    <row r="2473" spans="7:9" x14ac:dyDescent="0.2">
      <c r="G2473">
        <v>236</v>
      </c>
      <c r="H2473">
        <v>597</v>
      </c>
      <c r="I2473" s="6" t="s">
        <v>708</v>
      </c>
    </row>
    <row r="2474" spans="7:9" x14ac:dyDescent="0.2">
      <c r="G2474">
        <v>236</v>
      </c>
      <c r="H2474">
        <v>598</v>
      </c>
      <c r="I2474" s="6" t="s">
        <v>1442</v>
      </c>
    </row>
    <row r="2475" spans="7:9" x14ac:dyDescent="0.2">
      <c r="G2475">
        <v>236</v>
      </c>
      <c r="H2475">
        <v>598</v>
      </c>
      <c r="I2475" s="6" t="s">
        <v>1444</v>
      </c>
    </row>
    <row r="2476" spans="7:9" x14ac:dyDescent="0.2">
      <c r="G2476">
        <v>236</v>
      </c>
      <c r="H2476">
        <v>598</v>
      </c>
      <c r="I2476" s="6" t="s">
        <v>1073</v>
      </c>
    </row>
    <row r="2477" spans="7:9" x14ac:dyDescent="0.2">
      <c r="G2477">
        <v>236</v>
      </c>
      <c r="H2477">
        <v>598</v>
      </c>
      <c r="I2477" s="6" t="s">
        <v>703</v>
      </c>
    </row>
    <row r="2478" spans="7:9" x14ac:dyDescent="0.2">
      <c r="G2478">
        <v>236</v>
      </c>
      <c r="H2478">
        <v>598</v>
      </c>
      <c r="I2478" s="6" t="s">
        <v>732</v>
      </c>
    </row>
    <row r="2479" spans="7:9" x14ac:dyDescent="0.2">
      <c r="G2479">
        <v>236</v>
      </c>
      <c r="H2479">
        <v>646</v>
      </c>
      <c r="I2479" s="6" t="s">
        <v>1442</v>
      </c>
    </row>
    <row r="2480" spans="7:9" x14ac:dyDescent="0.2">
      <c r="G2480">
        <v>236</v>
      </c>
      <c r="H2480">
        <v>647</v>
      </c>
      <c r="I2480" s="6" t="s">
        <v>1442</v>
      </c>
    </row>
    <row r="2481" spans="7:9" x14ac:dyDescent="0.2">
      <c r="G2481">
        <v>236</v>
      </c>
      <c r="H2481">
        <v>648</v>
      </c>
      <c r="I2481" s="6" t="s">
        <v>1442</v>
      </c>
    </row>
    <row r="2482" spans="7:9" x14ac:dyDescent="0.2">
      <c r="G2482">
        <v>236</v>
      </c>
      <c r="H2482">
        <v>676</v>
      </c>
      <c r="I2482" s="6" t="s">
        <v>2195</v>
      </c>
    </row>
    <row r="2483" spans="7:9" x14ac:dyDescent="0.2">
      <c r="G2483">
        <v>236</v>
      </c>
      <c r="H2483">
        <v>676</v>
      </c>
      <c r="I2483" s="6" t="s">
        <v>755</v>
      </c>
    </row>
    <row r="2484" spans="7:9" x14ac:dyDescent="0.2">
      <c r="G2484">
        <v>236</v>
      </c>
      <c r="H2484">
        <v>676</v>
      </c>
      <c r="I2484" s="6" t="s">
        <v>701</v>
      </c>
    </row>
    <row r="2485" spans="7:9" x14ac:dyDescent="0.2">
      <c r="G2485">
        <v>236</v>
      </c>
      <c r="H2485">
        <v>676</v>
      </c>
      <c r="I2485" s="6" t="s">
        <v>2196</v>
      </c>
    </row>
    <row r="2486" spans="7:9" x14ac:dyDescent="0.2">
      <c r="G2486">
        <v>236</v>
      </c>
      <c r="H2486">
        <v>676</v>
      </c>
      <c r="I2486" s="6" t="s">
        <v>709</v>
      </c>
    </row>
    <row r="2487" spans="7:9" x14ac:dyDescent="0.2">
      <c r="G2487">
        <v>236</v>
      </c>
      <c r="H2487">
        <v>676</v>
      </c>
      <c r="I2487" s="6" t="s">
        <v>762</v>
      </c>
    </row>
    <row r="2488" spans="7:9" x14ac:dyDescent="0.2">
      <c r="G2488">
        <v>236</v>
      </c>
      <c r="H2488">
        <v>676</v>
      </c>
      <c r="I2488" s="6" t="s">
        <v>702</v>
      </c>
    </row>
    <row r="2489" spans="7:9" x14ac:dyDescent="0.2">
      <c r="G2489">
        <v>236</v>
      </c>
      <c r="H2489">
        <v>676</v>
      </c>
      <c r="I2489" s="6" t="s">
        <v>710</v>
      </c>
    </row>
    <row r="2490" spans="7:9" x14ac:dyDescent="0.2">
      <c r="G2490">
        <v>236</v>
      </c>
      <c r="H2490">
        <v>676</v>
      </c>
      <c r="I2490" s="6" t="s">
        <v>1073</v>
      </c>
    </row>
    <row r="2491" spans="7:9" x14ac:dyDescent="0.2">
      <c r="G2491">
        <v>236</v>
      </c>
      <c r="H2491">
        <v>676</v>
      </c>
      <c r="I2491" s="6" t="s">
        <v>703</v>
      </c>
    </row>
    <row r="2492" spans="7:9" x14ac:dyDescent="0.2">
      <c r="G2492">
        <v>236</v>
      </c>
      <c r="H2492">
        <v>676</v>
      </c>
      <c r="I2492" s="6" t="s">
        <v>757</v>
      </c>
    </row>
    <row r="2493" spans="7:9" x14ac:dyDescent="0.2">
      <c r="G2493">
        <v>236</v>
      </c>
      <c r="H2493">
        <v>676</v>
      </c>
      <c r="I2493" s="6" t="s">
        <v>763</v>
      </c>
    </row>
    <row r="2494" spans="7:9" x14ac:dyDescent="0.2">
      <c r="G2494">
        <v>236</v>
      </c>
      <c r="H2494">
        <v>676</v>
      </c>
      <c r="I2494" s="6" t="s">
        <v>2201</v>
      </c>
    </row>
    <row r="2495" spans="7:9" x14ac:dyDescent="0.2">
      <c r="G2495">
        <v>236</v>
      </c>
      <c r="H2495">
        <v>676</v>
      </c>
      <c r="I2495" s="6" t="s">
        <v>705</v>
      </c>
    </row>
    <row r="2496" spans="7:9" x14ac:dyDescent="0.2">
      <c r="G2496">
        <v>236</v>
      </c>
      <c r="H2496">
        <v>676</v>
      </c>
      <c r="I2496" s="6" t="s">
        <v>1338</v>
      </c>
    </row>
    <row r="2497" spans="7:9" x14ac:dyDescent="0.2">
      <c r="G2497">
        <v>236</v>
      </c>
      <c r="H2497">
        <v>676</v>
      </c>
      <c r="I2497" s="6" t="s">
        <v>2202</v>
      </c>
    </row>
    <row r="2498" spans="7:9" x14ac:dyDescent="0.2">
      <c r="G2498">
        <v>236</v>
      </c>
      <c r="H2498">
        <v>676</v>
      </c>
      <c r="I2498" s="6" t="s">
        <v>759</v>
      </c>
    </row>
    <row r="2499" spans="7:9" x14ac:dyDescent="0.2">
      <c r="G2499">
        <v>236</v>
      </c>
      <c r="H2499">
        <v>676</v>
      </c>
      <c r="I2499" s="6" t="s">
        <v>707</v>
      </c>
    </row>
    <row r="2500" spans="7:9" x14ac:dyDescent="0.2">
      <c r="G2500">
        <v>236</v>
      </c>
      <c r="H2500">
        <v>676</v>
      </c>
      <c r="I2500" s="6" t="s">
        <v>2197</v>
      </c>
    </row>
    <row r="2501" spans="7:9" x14ac:dyDescent="0.2">
      <c r="G2501">
        <v>236</v>
      </c>
      <c r="H2501">
        <v>676</v>
      </c>
      <c r="I2501" s="6" t="s">
        <v>711</v>
      </c>
    </row>
    <row r="2502" spans="7:9" x14ac:dyDescent="0.2">
      <c r="G2502">
        <v>236</v>
      </c>
      <c r="H2502">
        <v>676</v>
      </c>
      <c r="I2502" s="6" t="s">
        <v>2461</v>
      </c>
    </row>
    <row r="2503" spans="7:9" x14ac:dyDescent="0.2">
      <c r="G2503">
        <v>236</v>
      </c>
      <c r="H2503">
        <v>678</v>
      </c>
      <c r="I2503" s="6" t="s">
        <v>2195</v>
      </c>
    </row>
    <row r="2504" spans="7:9" x14ac:dyDescent="0.2">
      <c r="G2504">
        <v>236</v>
      </c>
      <c r="H2504">
        <v>678</v>
      </c>
      <c r="I2504" s="6" t="s">
        <v>701</v>
      </c>
    </row>
    <row r="2505" spans="7:9" x14ac:dyDescent="0.2">
      <c r="G2505">
        <v>236</v>
      </c>
      <c r="H2505">
        <v>678</v>
      </c>
      <c r="I2505" s="6" t="s">
        <v>2196</v>
      </c>
    </row>
    <row r="2506" spans="7:9" x14ac:dyDescent="0.2">
      <c r="G2506">
        <v>236</v>
      </c>
      <c r="H2506">
        <v>678</v>
      </c>
      <c r="I2506" s="6" t="s">
        <v>709</v>
      </c>
    </row>
    <row r="2507" spans="7:9" x14ac:dyDescent="0.2">
      <c r="G2507">
        <v>236</v>
      </c>
      <c r="H2507">
        <v>678</v>
      </c>
      <c r="I2507" s="6" t="s">
        <v>702</v>
      </c>
    </row>
    <row r="2508" spans="7:9" x14ac:dyDescent="0.2">
      <c r="G2508">
        <v>236</v>
      </c>
      <c r="H2508">
        <v>678</v>
      </c>
      <c r="I2508" s="6" t="s">
        <v>710</v>
      </c>
    </row>
    <row r="2509" spans="7:9" x14ac:dyDescent="0.2">
      <c r="G2509">
        <v>236</v>
      </c>
      <c r="H2509">
        <v>678</v>
      </c>
      <c r="I2509" s="6" t="s">
        <v>1073</v>
      </c>
    </row>
    <row r="2510" spans="7:9" x14ac:dyDescent="0.2">
      <c r="G2510">
        <v>236</v>
      </c>
      <c r="H2510">
        <v>678</v>
      </c>
      <c r="I2510" s="6" t="s">
        <v>703</v>
      </c>
    </row>
    <row r="2511" spans="7:9" x14ac:dyDescent="0.2">
      <c r="G2511">
        <v>236</v>
      </c>
      <c r="H2511">
        <v>678</v>
      </c>
      <c r="I2511" s="6" t="s">
        <v>705</v>
      </c>
    </row>
    <row r="2512" spans="7:9" x14ac:dyDescent="0.2">
      <c r="G2512">
        <v>236</v>
      </c>
      <c r="H2512">
        <v>678</v>
      </c>
      <c r="I2512" s="6" t="s">
        <v>707</v>
      </c>
    </row>
    <row r="2513" spans="7:9" x14ac:dyDescent="0.2">
      <c r="G2513">
        <v>236</v>
      </c>
      <c r="H2513">
        <v>678</v>
      </c>
      <c r="I2513" s="6" t="s">
        <v>2197</v>
      </c>
    </row>
    <row r="2514" spans="7:9" x14ac:dyDescent="0.2">
      <c r="G2514">
        <v>236</v>
      </c>
      <c r="H2514">
        <v>678</v>
      </c>
      <c r="I2514" s="6" t="s">
        <v>711</v>
      </c>
    </row>
    <row r="2515" spans="7:9" x14ac:dyDescent="0.2">
      <c r="G2515">
        <v>236</v>
      </c>
      <c r="H2515">
        <v>678</v>
      </c>
      <c r="I2515" s="6" t="s">
        <v>708</v>
      </c>
    </row>
    <row r="2516" spans="7:9" x14ac:dyDescent="0.2">
      <c r="G2516">
        <v>236</v>
      </c>
      <c r="H2516">
        <v>684</v>
      </c>
      <c r="I2516" s="6" t="s">
        <v>2198</v>
      </c>
    </row>
    <row r="2517" spans="7:9" x14ac:dyDescent="0.2">
      <c r="G2517">
        <v>236</v>
      </c>
      <c r="H2517">
        <v>686</v>
      </c>
      <c r="I2517" s="6" t="s">
        <v>2199</v>
      </c>
    </row>
    <row r="2518" spans="7:9" x14ac:dyDescent="0.2">
      <c r="G2518">
        <v>236</v>
      </c>
      <c r="H2518">
        <v>686</v>
      </c>
      <c r="I2518" s="6" t="s">
        <v>2195</v>
      </c>
    </row>
    <row r="2519" spans="7:9" x14ac:dyDescent="0.2">
      <c r="G2519">
        <v>236</v>
      </c>
      <c r="H2519">
        <v>686</v>
      </c>
      <c r="I2519" s="6" t="s">
        <v>755</v>
      </c>
    </row>
    <row r="2520" spans="7:9" x14ac:dyDescent="0.2">
      <c r="G2520">
        <v>236</v>
      </c>
      <c r="H2520">
        <v>686</v>
      </c>
      <c r="I2520" s="6" t="s">
        <v>701</v>
      </c>
    </row>
    <row r="2521" spans="7:9" x14ac:dyDescent="0.2">
      <c r="G2521">
        <v>236</v>
      </c>
      <c r="H2521">
        <v>686</v>
      </c>
      <c r="I2521" s="6" t="s">
        <v>2196</v>
      </c>
    </row>
    <row r="2522" spans="7:9" x14ac:dyDescent="0.2">
      <c r="G2522">
        <v>236</v>
      </c>
      <c r="H2522">
        <v>686</v>
      </c>
      <c r="I2522" s="6" t="s">
        <v>709</v>
      </c>
    </row>
    <row r="2523" spans="7:9" x14ac:dyDescent="0.2">
      <c r="G2523">
        <v>236</v>
      </c>
      <c r="H2523">
        <v>686</v>
      </c>
      <c r="I2523" s="6" t="s">
        <v>760</v>
      </c>
    </row>
    <row r="2524" spans="7:9" x14ac:dyDescent="0.2">
      <c r="G2524">
        <v>236</v>
      </c>
      <c r="H2524">
        <v>686</v>
      </c>
      <c r="I2524" s="6" t="s">
        <v>762</v>
      </c>
    </row>
    <row r="2525" spans="7:9" x14ac:dyDescent="0.2">
      <c r="G2525">
        <v>236</v>
      </c>
      <c r="H2525">
        <v>686</v>
      </c>
      <c r="I2525" s="6" t="s">
        <v>702</v>
      </c>
    </row>
    <row r="2526" spans="7:9" x14ac:dyDescent="0.2">
      <c r="G2526">
        <v>236</v>
      </c>
      <c r="H2526">
        <v>686</v>
      </c>
      <c r="I2526" s="6" t="s">
        <v>710</v>
      </c>
    </row>
    <row r="2527" spans="7:9" x14ac:dyDescent="0.2">
      <c r="G2527">
        <v>236</v>
      </c>
      <c r="H2527">
        <v>686</v>
      </c>
      <c r="I2527" s="6" t="s">
        <v>1073</v>
      </c>
    </row>
    <row r="2528" spans="7:9" x14ac:dyDescent="0.2">
      <c r="G2528">
        <v>236</v>
      </c>
      <c r="H2528">
        <v>686</v>
      </c>
      <c r="I2528" s="6" t="s">
        <v>703</v>
      </c>
    </row>
    <row r="2529" spans="7:9" x14ac:dyDescent="0.2">
      <c r="G2529">
        <v>236</v>
      </c>
      <c r="H2529">
        <v>686</v>
      </c>
      <c r="I2529" s="6" t="s">
        <v>763</v>
      </c>
    </row>
    <row r="2530" spans="7:9" x14ac:dyDescent="0.2">
      <c r="G2530">
        <v>236</v>
      </c>
      <c r="H2530">
        <v>686</v>
      </c>
      <c r="I2530" s="6" t="s">
        <v>2201</v>
      </c>
    </row>
    <row r="2531" spans="7:9" x14ac:dyDescent="0.2">
      <c r="G2531">
        <v>236</v>
      </c>
      <c r="H2531">
        <v>686</v>
      </c>
      <c r="I2531" s="6" t="s">
        <v>705</v>
      </c>
    </row>
    <row r="2532" spans="7:9" x14ac:dyDescent="0.2">
      <c r="G2532">
        <v>236</v>
      </c>
      <c r="H2532">
        <v>686</v>
      </c>
      <c r="I2532" s="6" t="s">
        <v>2202</v>
      </c>
    </row>
    <row r="2533" spans="7:9" x14ac:dyDescent="0.2">
      <c r="G2533">
        <v>236</v>
      </c>
      <c r="H2533">
        <v>686</v>
      </c>
      <c r="I2533" s="6" t="s">
        <v>759</v>
      </c>
    </row>
    <row r="2534" spans="7:9" x14ac:dyDescent="0.2">
      <c r="G2534">
        <v>236</v>
      </c>
      <c r="H2534">
        <v>686</v>
      </c>
      <c r="I2534" s="6" t="s">
        <v>707</v>
      </c>
    </row>
    <row r="2535" spans="7:9" x14ac:dyDescent="0.2">
      <c r="G2535">
        <v>236</v>
      </c>
      <c r="H2535">
        <v>686</v>
      </c>
      <c r="I2535" s="6" t="s">
        <v>2197</v>
      </c>
    </row>
    <row r="2536" spans="7:9" x14ac:dyDescent="0.2">
      <c r="G2536">
        <v>236</v>
      </c>
      <c r="H2536">
        <v>686</v>
      </c>
      <c r="I2536" s="6" t="s">
        <v>711</v>
      </c>
    </row>
    <row r="2537" spans="7:9" x14ac:dyDescent="0.2">
      <c r="G2537">
        <v>236</v>
      </c>
      <c r="H2537">
        <v>686</v>
      </c>
      <c r="I2537" s="6" t="s">
        <v>2461</v>
      </c>
    </row>
    <row r="2538" spans="7:9" x14ac:dyDescent="0.2">
      <c r="G2538">
        <v>236</v>
      </c>
      <c r="H2538">
        <v>686</v>
      </c>
      <c r="I2538" s="6" t="s">
        <v>765</v>
      </c>
    </row>
    <row r="2539" spans="7:9" x14ac:dyDescent="0.2">
      <c r="G2539">
        <v>236</v>
      </c>
      <c r="H2539">
        <v>686</v>
      </c>
      <c r="I2539" s="6" t="s">
        <v>2203</v>
      </c>
    </row>
    <row r="2540" spans="7:9" x14ac:dyDescent="0.2">
      <c r="G2540">
        <v>236</v>
      </c>
      <c r="H2540">
        <v>689</v>
      </c>
      <c r="I2540" s="6" t="s">
        <v>707</v>
      </c>
    </row>
    <row r="2541" spans="7:9" x14ac:dyDescent="0.2">
      <c r="G2541">
        <v>236</v>
      </c>
      <c r="H2541">
        <v>689</v>
      </c>
      <c r="I2541" s="6" t="s">
        <v>2197</v>
      </c>
    </row>
    <row r="2542" spans="7:9" x14ac:dyDescent="0.2">
      <c r="G2542">
        <v>236</v>
      </c>
      <c r="H2542">
        <v>697</v>
      </c>
      <c r="I2542" s="6" t="s">
        <v>701</v>
      </c>
    </row>
    <row r="2543" spans="7:9" x14ac:dyDescent="0.2">
      <c r="G2543">
        <v>236</v>
      </c>
      <c r="H2543">
        <v>697</v>
      </c>
      <c r="I2543" s="6" t="s">
        <v>2196</v>
      </c>
    </row>
    <row r="2544" spans="7:9" x14ac:dyDescent="0.2">
      <c r="G2544">
        <v>236</v>
      </c>
      <c r="H2544">
        <v>697</v>
      </c>
      <c r="I2544" s="6" t="s">
        <v>709</v>
      </c>
    </row>
    <row r="2545" spans="7:9" x14ac:dyDescent="0.2">
      <c r="G2545">
        <v>236</v>
      </c>
      <c r="H2545">
        <v>697</v>
      </c>
      <c r="I2545" s="6" t="s">
        <v>762</v>
      </c>
    </row>
    <row r="2546" spans="7:9" x14ac:dyDescent="0.2">
      <c r="G2546">
        <v>236</v>
      </c>
      <c r="H2546">
        <v>697</v>
      </c>
      <c r="I2546" s="6" t="s">
        <v>705</v>
      </c>
    </row>
    <row r="2547" spans="7:9" x14ac:dyDescent="0.2">
      <c r="G2547">
        <v>236</v>
      </c>
      <c r="H2547">
        <v>699</v>
      </c>
      <c r="I2547" s="6" t="s">
        <v>2195</v>
      </c>
    </row>
    <row r="2548" spans="7:9" x14ac:dyDescent="0.2">
      <c r="G2548">
        <v>236</v>
      </c>
      <c r="H2548">
        <v>699</v>
      </c>
      <c r="I2548" s="6" t="s">
        <v>755</v>
      </c>
    </row>
    <row r="2549" spans="7:9" x14ac:dyDescent="0.2">
      <c r="G2549">
        <v>236</v>
      </c>
      <c r="H2549">
        <v>699</v>
      </c>
      <c r="I2549" s="6" t="s">
        <v>701</v>
      </c>
    </row>
    <row r="2550" spans="7:9" x14ac:dyDescent="0.2">
      <c r="G2550">
        <v>236</v>
      </c>
      <c r="H2550">
        <v>699</v>
      </c>
      <c r="I2550" s="6" t="s">
        <v>2196</v>
      </c>
    </row>
    <row r="2551" spans="7:9" x14ac:dyDescent="0.2">
      <c r="G2551">
        <v>236</v>
      </c>
      <c r="H2551">
        <v>699</v>
      </c>
      <c r="I2551" s="6" t="s">
        <v>709</v>
      </c>
    </row>
    <row r="2552" spans="7:9" x14ac:dyDescent="0.2">
      <c r="G2552">
        <v>236</v>
      </c>
      <c r="H2552">
        <v>699</v>
      </c>
      <c r="I2552" s="6" t="s">
        <v>2209</v>
      </c>
    </row>
    <row r="2553" spans="7:9" x14ac:dyDescent="0.2">
      <c r="G2553">
        <v>236</v>
      </c>
      <c r="H2553">
        <v>699</v>
      </c>
      <c r="I2553" s="6" t="s">
        <v>760</v>
      </c>
    </row>
    <row r="2554" spans="7:9" x14ac:dyDescent="0.2">
      <c r="G2554">
        <v>236</v>
      </c>
      <c r="H2554">
        <v>699</v>
      </c>
      <c r="I2554" s="6" t="s">
        <v>762</v>
      </c>
    </row>
    <row r="2555" spans="7:9" x14ac:dyDescent="0.2">
      <c r="G2555">
        <v>236</v>
      </c>
      <c r="H2555">
        <v>699</v>
      </c>
      <c r="I2555" s="6" t="s">
        <v>1073</v>
      </c>
    </row>
    <row r="2556" spans="7:9" x14ac:dyDescent="0.2">
      <c r="G2556">
        <v>236</v>
      </c>
      <c r="H2556">
        <v>699</v>
      </c>
      <c r="I2556" s="6" t="s">
        <v>703</v>
      </c>
    </row>
    <row r="2557" spans="7:9" x14ac:dyDescent="0.2">
      <c r="G2557">
        <v>236</v>
      </c>
      <c r="H2557">
        <v>699</v>
      </c>
      <c r="I2557" s="6" t="s">
        <v>2201</v>
      </c>
    </row>
    <row r="2558" spans="7:9" x14ac:dyDescent="0.2">
      <c r="G2558">
        <v>236</v>
      </c>
      <c r="H2558">
        <v>699</v>
      </c>
      <c r="I2558" s="6" t="s">
        <v>1338</v>
      </c>
    </row>
    <row r="2559" spans="7:9" x14ac:dyDescent="0.2">
      <c r="G2559">
        <v>236</v>
      </c>
      <c r="H2559">
        <v>699</v>
      </c>
      <c r="I2559" s="6" t="s">
        <v>2202</v>
      </c>
    </row>
    <row r="2560" spans="7:9" x14ac:dyDescent="0.2">
      <c r="G2560">
        <v>236</v>
      </c>
      <c r="H2560">
        <v>699</v>
      </c>
      <c r="I2560" s="6" t="s">
        <v>759</v>
      </c>
    </row>
    <row r="2561" spans="7:9" x14ac:dyDescent="0.2">
      <c r="G2561">
        <v>236</v>
      </c>
      <c r="H2561">
        <v>699</v>
      </c>
      <c r="I2561" s="6" t="s">
        <v>2208</v>
      </c>
    </row>
    <row r="2562" spans="7:9" x14ac:dyDescent="0.2">
      <c r="G2562">
        <v>236</v>
      </c>
      <c r="H2562">
        <v>699</v>
      </c>
      <c r="I2562" s="6" t="s">
        <v>732</v>
      </c>
    </row>
    <row r="2563" spans="7:9" x14ac:dyDescent="0.2">
      <c r="G2563">
        <v>236</v>
      </c>
      <c r="H2563">
        <v>699</v>
      </c>
      <c r="I2563" s="6" t="s">
        <v>2211</v>
      </c>
    </row>
    <row r="2564" spans="7:9" x14ac:dyDescent="0.2">
      <c r="G2564">
        <v>236</v>
      </c>
      <c r="H2564">
        <v>699</v>
      </c>
      <c r="I2564" s="6" t="s">
        <v>708</v>
      </c>
    </row>
    <row r="2565" spans="7:9" x14ac:dyDescent="0.2">
      <c r="G2565">
        <v>236</v>
      </c>
      <c r="H2565">
        <v>699</v>
      </c>
      <c r="I2565" s="6" t="s">
        <v>2213</v>
      </c>
    </row>
    <row r="2566" spans="7:9" x14ac:dyDescent="0.2">
      <c r="G2566">
        <v>236</v>
      </c>
      <c r="H2566">
        <v>700</v>
      </c>
      <c r="I2566" s="6" t="s">
        <v>1073</v>
      </c>
    </row>
    <row r="2567" spans="7:9" x14ac:dyDescent="0.2">
      <c r="G2567">
        <v>236</v>
      </c>
      <c r="H2567">
        <v>700</v>
      </c>
      <c r="I2567" s="6" t="s">
        <v>703</v>
      </c>
    </row>
    <row r="2568" spans="7:9" x14ac:dyDescent="0.2">
      <c r="G2568">
        <v>236</v>
      </c>
      <c r="H2568">
        <v>700</v>
      </c>
      <c r="I2568" s="6" t="s">
        <v>2214</v>
      </c>
    </row>
    <row r="2569" spans="7:9" x14ac:dyDescent="0.2">
      <c r="G2569">
        <v>236</v>
      </c>
      <c r="H2569">
        <v>700</v>
      </c>
      <c r="I2569" s="6" t="s">
        <v>2207</v>
      </c>
    </row>
    <row r="2570" spans="7:9" x14ac:dyDescent="0.2">
      <c r="G2570">
        <v>236</v>
      </c>
      <c r="H2570">
        <v>700</v>
      </c>
      <c r="I2570" s="6" t="s">
        <v>1075</v>
      </c>
    </row>
    <row r="2571" spans="7:9" x14ac:dyDescent="0.2">
      <c r="G2571">
        <v>236</v>
      </c>
      <c r="H2571">
        <v>701</v>
      </c>
      <c r="I2571" s="6" t="s">
        <v>1073</v>
      </c>
    </row>
    <row r="2572" spans="7:9" x14ac:dyDescent="0.2">
      <c r="G2572">
        <v>236</v>
      </c>
      <c r="H2572">
        <v>701</v>
      </c>
      <c r="I2572" s="6" t="s">
        <v>703</v>
      </c>
    </row>
    <row r="2573" spans="7:9" x14ac:dyDescent="0.2">
      <c r="G2573">
        <v>236</v>
      </c>
      <c r="H2573">
        <v>703</v>
      </c>
      <c r="I2573" s="6" t="s">
        <v>1339</v>
      </c>
    </row>
    <row r="2574" spans="7:9" x14ac:dyDescent="0.2">
      <c r="G2574">
        <v>236</v>
      </c>
      <c r="H2574">
        <v>703</v>
      </c>
      <c r="I2574" s="6" t="s">
        <v>2205</v>
      </c>
    </row>
    <row r="2575" spans="7:9" x14ac:dyDescent="0.2">
      <c r="G2575">
        <v>236</v>
      </c>
      <c r="H2575">
        <v>703</v>
      </c>
      <c r="I2575" s="6" t="s">
        <v>1073</v>
      </c>
    </row>
    <row r="2576" spans="7:9" x14ac:dyDescent="0.2">
      <c r="G2576">
        <v>236</v>
      </c>
      <c r="H2576">
        <v>703</v>
      </c>
      <c r="I2576" s="6" t="s">
        <v>703</v>
      </c>
    </row>
    <row r="2577" spans="7:9" x14ac:dyDescent="0.2">
      <c r="G2577">
        <v>236</v>
      </c>
      <c r="H2577">
        <v>703</v>
      </c>
      <c r="I2577" s="6" t="s">
        <v>1338</v>
      </c>
    </row>
    <row r="2578" spans="7:9" x14ac:dyDescent="0.2">
      <c r="G2578">
        <v>236</v>
      </c>
      <c r="H2578">
        <v>703</v>
      </c>
      <c r="I2578" s="6" t="s">
        <v>2202</v>
      </c>
    </row>
    <row r="2579" spans="7:9" x14ac:dyDescent="0.2">
      <c r="G2579">
        <v>236</v>
      </c>
      <c r="H2579">
        <v>703</v>
      </c>
      <c r="I2579" s="6" t="s">
        <v>759</v>
      </c>
    </row>
    <row r="2580" spans="7:9" x14ac:dyDescent="0.2">
      <c r="G2580">
        <v>236</v>
      </c>
      <c r="H2580">
        <v>703</v>
      </c>
      <c r="I2580" s="6" t="s">
        <v>2214</v>
      </c>
    </row>
    <row r="2581" spans="7:9" x14ac:dyDescent="0.2">
      <c r="G2581">
        <v>236</v>
      </c>
      <c r="H2581">
        <v>703</v>
      </c>
      <c r="I2581" s="6" t="s">
        <v>2207</v>
      </c>
    </row>
    <row r="2582" spans="7:9" x14ac:dyDescent="0.2">
      <c r="G2582">
        <v>236</v>
      </c>
      <c r="H2582">
        <v>703</v>
      </c>
      <c r="I2582" s="6" t="s">
        <v>1075</v>
      </c>
    </row>
    <row r="2583" spans="7:9" x14ac:dyDescent="0.2">
      <c r="G2583">
        <v>236</v>
      </c>
      <c r="H2583">
        <v>703</v>
      </c>
      <c r="I2583" s="6" t="s">
        <v>2198</v>
      </c>
    </row>
    <row r="2584" spans="7:9" x14ac:dyDescent="0.2">
      <c r="G2584">
        <v>236</v>
      </c>
      <c r="H2584">
        <v>703</v>
      </c>
      <c r="I2584" s="6" t="s">
        <v>707</v>
      </c>
    </row>
    <row r="2585" spans="7:9" x14ac:dyDescent="0.2">
      <c r="G2585">
        <v>236</v>
      </c>
      <c r="H2585">
        <v>704</v>
      </c>
      <c r="I2585" s="6" t="s">
        <v>1073</v>
      </c>
    </row>
    <row r="2586" spans="7:9" x14ac:dyDescent="0.2">
      <c r="G2586">
        <v>236</v>
      </c>
      <c r="H2586">
        <v>704</v>
      </c>
      <c r="I2586" s="6" t="s">
        <v>703</v>
      </c>
    </row>
    <row r="2587" spans="7:9" x14ac:dyDescent="0.2">
      <c r="G2587">
        <v>236</v>
      </c>
      <c r="H2587">
        <v>705</v>
      </c>
      <c r="I2587" s="6" t="s">
        <v>1438</v>
      </c>
    </row>
    <row r="2588" spans="7:9" x14ac:dyDescent="0.2">
      <c r="G2588">
        <v>236</v>
      </c>
      <c r="H2588">
        <v>708</v>
      </c>
      <c r="I2588" s="6" t="s">
        <v>2461</v>
      </c>
    </row>
    <row r="2589" spans="7:9" x14ac:dyDescent="0.2">
      <c r="G2589">
        <v>236</v>
      </c>
      <c r="H2589">
        <v>709</v>
      </c>
      <c r="I2589" s="6" t="s">
        <v>2461</v>
      </c>
    </row>
    <row r="2590" spans="7:9" x14ac:dyDescent="0.2">
      <c r="G2590">
        <v>237</v>
      </c>
      <c r="H2590">
        <v>599</v>
      </c>
      <c r="I2590" s="6" t="s">
        <v>2462</v>
      </c>
    </row>
    <row r="2591" spans="7:9" x14ac:dyDescent="0.2">
      <c r="G2591">
        <v>237</v>
      </c>
      <c r="H2591">
        <v>599</v>
      </c>
      <c r="I2591" s="6" t="s">
        <v>1447</v>
      </c>
    </row>
    <row r="2592" spans="7:9" x14ac:dyDescent="0.2">
      <c r="G2592">
        <v>237</v>
      </c>
      <c r="H2592">
        <v>599</v>
      </c>
      <c r="I2592" s="6" t="s">
        <v>1447</v>
      </c>
    </row>
    <row r="2593" spans="7:9" x14ac:dyDescent="0.2">
      <c r="G2593">
        <v>238</v>
      </c>
      <c r="H2593">
        <v>600</v>
      </c>
      <c r="I2593" s="6" t="s">
        <v>1450</v>
      </c>
    </row>
    <row r="2594" spans="7:9" x14ac:dyDescent="0.2">
      <c r="G2594">
        <v>238</v>
      </c>
      <c r="H2594">
        <v>600</v>
      </c>
      <c r="I2594" s="6" t="s">
        <v>2660</v>
      </c>
    </row>
    <row r="2595" spans="7:9" x14ac:dyDescent="0.2">
      <c r="G2595">
        <v>238</v>
      </c>
      <c r="H2595">
        <v>600</v>
      </c>
      <c r="I2595" s="6" t="s">
        <v>1451</v>
      </c>
    </row>
    <row r="2596" spans="7:9" x14ac:dyDescent="0.2">
      <c r="G2596">
        <v>243</v>
      </c>
      <c r="H2596">
        <v>607</v>
      </c>
      <c r="I2596" s="6" t="s">
        <v>1468</v>
      </c>
    </row>
    <row r="2597" spans="7:9" x14ac:dyDescent="0.2">
      <c r="G2597">
        <v>244</v>
      </c>
      <c r="H2597">
        <v>629</v>
      </c>
      <c r="I2597" s="6" t="s">
        <v>1344</v>
      </c>
    </row>
    <row r="2598" spans="7:9" x14ac:dyDescent="0.2">
      <c r="G2598">
        <v>244</v>
      </c>
      <c r="H2598">
        <v>629</v>
      </c>
      <c r="I2598" s="6" t="s">
        <v>2465</v>
      </c>
    </row>
    <row r="2599" spans="7:9" x14ac:dyDescent="0.2">
      <c r="G2599">
        <v>244</v>
      </c>
      <c r="H2599">
        <v>630</v>
      </c>
      <c r="I2599" s="6" t="s">
        <v>68</v>
      </c>
    </row>
    <row r="2600" spans="7:9" x14ac:dyDescent="0.2">
      <c r="G2600">
        <v>247</v>
      </c>
      <c r="H2600">
        <v>637</v>
      </c>
      <c r="I2600" s="6" t="s">
        <v>2467</v>
      </c>
    </row>
    <row r="2601" spans="7:9" x14ac:dyDescent="0.2">
      <c r="G2601">
        <v>249</v>
      </c>
      <c r="H2601">
        <v>668</v>
      </c>
      <c r="I2601" s="6" t="s">
        <v>2470</v>
      </c>
    </row>
    <row r="2602" spans="7:9" x14ac:dyDescent="0.2">
      <c r="G2602">
        <v>249</v>
      </c>
      <c r="H2602">
        <v>668</v>
      </c>
      <c r="I2602" s="6" t="s">
        <v>2472</v>
      </c>
    </row>
    <row r="2603" spans="7:9" x14ac:dyDescent="0.2">
      <c r="G2603">
        <v>249</v>
      </c>
      <c r="H2603">
        <v>668</v>
      </c>
      <c r="I2603" s="6" t="s">
        <v>2662</v>
      </c>
    </row>
    <row r="2604" spans="7:9" x14ac:dyDescent="0.2">
      <c r="G2604">
        <v>249</v>
      </c>
      <c r="H2604">
        <v>668</v>
      </c>
      <c r="I2604" s="6" t="s">
        <v>2664</v>
      </c>
    </row>
    <row r="2605" spans="7:9" x14ac:dyDescent="0.2">
      <c r="G2605">
        <v>249</v>
      </c>
      <c r="H2605">
        <v>668</v>
      </c>
      <c r="I2605" s="6" t="s">
        <v>2473</v>
      </c>
    </row>
    <row r="2606" spans="7:9" x14ac:dyDescent="0.2">
      <c r="G2606">
        <v>249</v>
      </c>
      <c r="H2606">
        <v>668</v>
      </c>
      <c r="I2606" s="6" t="s">
        <v>2475</v>
      </c>
    </row>
    <row r="2607" spans="7:9" x14ac:dyDescent="0.2">
      <c r="G2607">
        <v>249</v>
      </c>
      <c r="H2607">
        <v>668</v>
      </c>
      <c r="I2607" s="6" t="s">
        <v>2476</v>
      </c>
    </row>
    <row r="2608" spans="7:9" x14ac:dyDescent="0.2">
      <c r="G2608">
        <v>249</v>
      </c>
      <c r="H2608">
        <v>668</v>
      </c>
      <c r="I2608" s="6" t="s">
        <v>2478</v>
      </c>
    </row>
    <row r="2609" spans="7:9" x14ac:dyDescent="0.2">
      <c r="G2609">
        <v>249</v>
      </c>
      <c r="H2609">
        <v>668</v>
      </c>
      <c r="I2609" s="6" t="s">
        <v>2479</v>
      </c>
    </row>
    <row r="2610" spans="7:9" x14ac:dyDescent="0.2">
      <c r="G2610">
        <v>249</v>
      </c>
      <c r="H2610">
        <v>668</v>
      </c>
      <c r="I2610" s="6" t="s">
        <v>2481</v>
      </c>
    </row>
    <row r="2611" spans="7:9" x14ac:dyDescent="0.2">
      <c r="G2611">
        <v>249</v>
      </c>
      <c r="H2611">
        <v>668</v>
      </c>
      <c r="I2611" s="6" t="s">
        <v>2482</v>
      </c>
    </row>
    <row r="2612" spans="7:9" x14ac:dyDescent="0.2">
      <c r="G2612">
        <v>249</v>
      </c>
      <c r="H2612">
        <v>668</v>
      </c>
      <c r="I2612" s="6" t="s">
        <v>2484</v>
      </c>
    </row>
    <row r="2613" spans="7:9" x14ac:dyDescent="0.2">
      <c r="G2613">
        <v>249</v>
      </c>
      <c r="H2613">
        <v>668</v>
      </c>
      <c r="I2613" s="6" t="s">
        <v>2485</v>
      </c>
    </row>
    <row r="2614" spans="7:9" x14ac:dyDescent="0.2">
      <c r="G2614">
        <v>249</v>
      </c>
      <c r="H2614">
        <v>668</v>
      </c>
      <c r="I2614" s="6" t="s">
        <v>2487</v>
      </c>
    </row>
    <row r="2615" spans="7:9" x14ac:dyDescent="0.2">
      <c r="G2615">
        <v>249</v>
      </c>
      <c r="H2615">
        <v>668</v>
      </c>
      <c r="I2615" s="6" t="s">
        <v>2488</v>
      </c>
    </row>
    <row r="2616" spans="7:9" x14ac:dyDescent="0.2">
      <c r="G2616">
        <v>249</v>
      </c>
      <c r="H2616">
        <v>668</v>
      </c>
      <c r="I2616" s="6" t="s">
        <v>2490</v>
      </c>
    </row>
    <row r="2617" spans="7:9" x14ac:dyDescent="0.2">
      <c r="G2617">
        <v>249</v>
      </c>
      <c r="H2617">
        <v>668</v>
      </c>
      <c r="I2617" s="6" t="s">
        <v>2491</v>
      </c>
    </row>
    <row r="2618" spans="7:9" x14ac:dyDescent="0.2">
      <c r="G2618">
        <v>249</v>
      </c>
      <c r="H2618">
        <v>668</v>
      </c>
      <c r="I2618" s="6" t="s">
        <v>2493</v>
      </c>
    </row>
    <row r="2619" spans="7:9" x14ac:dyDescent="0.2">
      <c r="G2619">
        <v>249</v>
      </c>
      <c r="H2619">
        <v>668</v>
      </c>
      <c r="I2619" s="6" t="s">
        <v>2493</v>
      </c>
    </row>
    <row r="2620" spans="7:9" x14ac:dyDescent="0.2">
      <c r="G2620">
        <v>249</v>
      </c>
      <c r="H2620">
        <v>668</v>
      </c>
      <c r="I2620" s="6" t="s">
        <v>2494</v>
      </c>
    </row>
    <row r="2621" spans="7:9" x14ac:dyDescent="0.2">
      <c r="G2621">
        <v>249</v>
      </c>
      <c r="H2621">
        <v>668</v>
      </c>
      <c r="I2621" s="6" t="s">
        <v>2496</v>
      </c>
    </row>
    <row r="2622" spans="7:9" x14ac:dyDescent="0.2">
      <c r="G2622">
        <v>249</v>
      </c>
      <c r="H2622">
        <v>668</v>
      </c>
      <c r="I2622" s="6" t="s">
        <v>2496</v>
      </c>
    </row>
    <row r="2623" spans="7:9" x14ac:dyDescent="0.2">
      <c r="G2623">
        <v>249</v>
      </c>
      <c r="H2623">
        <v>668</v>
      </c>
      <c r="I2623" s="6" t="s">
        <v>2497</v>
      </c>
    </row>
    <row r="2624" spans="7:9" x14ac:dyDescent="0.2">
      <c r="G2624">
        <v>249</v>
      </c>
      <c r="H2624">
        <v>668</v>
      </c>
      <c r="I2624" s="6" t="s">
        <v>2499</v>
      </c>
    </row>
    <row r="2625" spans="7:9" x14ac:dyDescent="0.2">
      <c r="G2625">
        <v>249</v>
      </c>
      <c r="H2625">
        <v>668</v>
      </c>
      <c r="I2625" s="6" t="s">
        <v>2500</v>
      </c>
    </row>
    <row r="2626" spans="7:9" x14ac:dyDescent="0.2">
      <c r="G2626">
        <v>249</v>
      </c>
      <c r="H2626">
        <v>668</v>
      </c>
      <c r="I2626" s="6" t="s">
        <v>2502</v>
      </c>
    </row>
    <row r="2627" spans="7:9" x14ac:dyDescent="0.2">
      <c r="G2627">
        <v>249</v>
      </c>
      <c r="H2627">
        <v>668</v>
      </c>
      <c r="I2627" s="6" t="s">
        <v>2503</v>
      </c>
    </row>
    <row r="2628" spans="7:9" x14ac:dyDescent="0.2">
      <c r="G2628">
        <v>249</v>
      </c>
      <c r="H2628">
        <v>668</v>
      </c>
      <c r="I2628" s="6" t="s">
        <v>2505</v>
      </c>
    </row>
    <row r="2629" spans="7:9" x14ac:dyDescent="0.2">
      <c r="G2629">
        <v>249</v>
      </c>
      <c r="H2629">
        <v>668</v>
      </c>
      <c r="I2629" s="6" t="s">
        <v>2506</v>
      </c>
    </row>
    <row r="2630" spans="7:9" x14ac:dyDescent="0.2">
      <c r="G2630">
        <v>249</v>
      </c>
      <c r="H2630">
        <v>668</v>
      </c>
      <c r="I2630" s="6" t="s">
        <v>2508</v>
      </c>
    </row>
    <row r="2631" spans="7:9" x14ac:dyDescent="0.2">
      <c r="G2631">
        <v>249</v>
      </c>
      <c r="H2631">
        <v>668</v>
      </c>
      <c r="I2631" s="6" t="s">
        <v>2508</v>
      </c>
    </row>
    <row r="2632" spans="7:9" x14ac:dyDescent="0.2">
      <c r="G2632">
        <v>249</v>
      </c>
      <c r="H2632">
        <v>668</v>
      </c>
      <c r="I2632" s="6" t="s">
        <v>2509</v>
      </c>
    </row>
    <row r="2633" spans="7:9" x14ac:dyDescent="0.2">
      <c r="G2633">
        <v>249</v>
      </c>
      <c r="H2633">
        <v>668</v>
      </c>
      <c r="I2633" s="6" t="s">
        <v>2511</v>
      </c>
    </row>
    <row r="2634" spans="7:9" x14ac:dyDescent="0.2">
      <c r="G2634">
        <v>249</v>
      </c>
      <c r="H2634">
        <v>668</v>
      </c>
      <c r="I2634" s="6" t="s">
        <v>2511</v>
      </c>
    </row>
    <row r="2635" spans="7:9" x14ac:dyDescent="0.2">
      <c r="G2635">
        <v>249</v>
      </c>
      <c r="H2635">
        <v>668</v>
      </c>
      <c r="I2635" s="6" t="s">
        <v>2512</v>
      </c>
    </row>
    <row r="2636" spans="7:9" x14ac:dyDescent="0.2">
      <c r="G2636">
        <v>249</v>
      </c>
      <c r="H2636">
        <v>668</v>
      </c>
      <c r="I2636" s="6" t="s">
        <v>2514</v>
      </c>
    </row>
    <row r="2637" spans="7:9" x14ac:dyDescent="0.2">
      <c r="G2637">
        <v>249</v>
      </c>
      <c r="H2637">
        <v>668</v>
      </c>
      <c r="I2637" s="6" t="s">
        <v>2514</v>
      </c>
    </row>
    <row r="2638" spans="7:9" x14ac:dyDescent="0.2">
      <c r="G2638">
        <v>249</v>
      </c>
      <c r="H2638">
        <v>668</v>
      </c>
      <c r="I2638" s="6" t="s">
        <v>2671</v>
      </c>
    </row>
    <row r="2639" spans="7:9" x14ac:dyDescent="0.2">
      <c r="G2639">
        <v>249</v>
      </c>
      <c r="H2639">
        <v>668</v>
      </c>
      <c r="I2639" s="6" t="s">
        <v>2673</v>
      </c>
    </row>
    <row r="2640" spans="7:9" x14ac:dyDescent="0.2">
      <c r="G2640">
        <v>249</v>
      </c>
      <c r="H2640">
        <v>668</v>
      </c>
      <c r="I2640" s="6" t="s">
        <v>2675</v>
      </c>
    </row>
    <row r="2641" spans="7:9" x14ac:dyDescent="0.2">
      <c r="G2641">
        <v>249</v>
      </c>
      <c r="H2641">
        <v>668</v>
      </c>
      <c r="I2641" s="6" t="s">
        <v>2677</v>
      </c>
    </row>
    <row r="2642" spans="7:9" x14ac:dyDescent="0.2">
      <c r="G2642">
        <v>249</v>
      </c>
      <c r="H2642">
        <v>668</v>
      </c>
      <c r="I2642" s="6" t="s">
        <v>2679</v>
      </c>
    </row>
    <row r="2643" spans="7:9" x14ac:dyDescent="0.2">
      <c r="G2643">
        <v>249</v>
      </c>
      <c r="H2643">
        <v>668</v>
      </c>
      <c r="I2643" s="6" t="s">
        <v>2681</v>
      </c>
    </row>
    <row r="2644" spans="7:9" x14ac:dyDescent="0.2">
      <c r="G2644">
        <v>249</v>
      </c>
      <c r="H2644">
        <v>668</v>
      </c>
      <c r="I2644" s="6" t="s">
        <v>2683</v>
      </c>
    </row>
    <row r="2645" spans="7:9" x14ac:dyDescent="0.2">
      <c r="G2645">
        <v>249</v>
      </c>
      <c r="H2645">
        <v>668</v>
      </c>
      <c r="I2645" s="6" t="s">
        <v>2685</v>
      </c>
    </row>
    <row r="2646" spans="7:9" x14ac:dyDescent="0.2">
      <c r="G2646">
        <v>249</v>
      </c>
      <c r="H2646">
        <v>668</v>
      </c>
      <c r="I2646" s="6" t="s">
        <v>2687</v>
      </c>
    </row>
  </sheetData>
  <sheetProtection algorithmName="SHA-512" hashValue="XNaXnGSJEDEJaQxYvRPc91OLBrdOvfSpID9Fo817aaEHX5UcoIWJO9UoLlF75eJoo1ch/GKYxe4go3H8epPc7g==" saltValue="UzBaPmgF0MsdXni6erkfeA==" spinCount="100000" sheet="1" objects="1" scenarios="1"/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vilkengruppe xmlns="e22d1249-5da1-45b0-8375-4945dc6d990a" xsi:nil="true"/>
    <Typedokuemnt xmlns="e22d1249-5da1-45b0-8375-4945dc6d990a" xsi:nil="true"/>
    <TEMAer xmlns="e22d1249-5da1-45b0-8375-4945dc6d990a" xsi:nil="true"/>
    <Typem_x00f8_te xmlns="e22d1249-5da1-45b0-8375-4945dc6d990a" xsi:nil="true"/>
    <_x00c5_rstall xmlns="e22d1249-5da1-45b0-8375-4945dc6d990a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4 E Q h W 6 / D w x 6 l A A A A 9 g A A A B I A H A B D b 2 5 m a W c v U G F j a 2 F n Z S 5 4 b W w g o h g A K K A U A A A A A A A A A A A A A A A A A A A A A A A A A A A A h Y 8 x D o I w G I W v Q r r T F j R K y E 8 Z X E V N T I x r L R U a o R h a L H d z 8 E h e Q Y y i b o 7 v e 9 / w 3 v 1 6 g 7 S v K + 8 i W 6 M a n a A A U + R J L Z p c 6 S J B n T 3 6 E U o Z b L g 4 8 U J 6 g 6 x N 3 J s 8 Q a W 1 5 5 g Q 5 x x 2 E 9 y 0 B Q k p D c g + W 2 5 F K W u O P r L 6 L / t K G 8 u 1 k I j B 7 j W G h T i Y z n A w j z A F M k L I l P 4 K 4 b D 3 2 f 5 A W H S V 7 V r J 9 M F f r Y G M E c j 7 A 3 s A U E s D B B Q A A g A I A O B E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R C F b K I p H u A 4 A A A A R A A A A E w A c A E Z v c m 1 1 b G F z L 1 N l Y 3 R p b 2 4 x L m 0 g o h g A K K A U A A A A A A A A A A A A A A A A A A A A A A A A A A A A K 0 5 N L s n M z 1 M I h t C G 1 g B Q S w E C L Q A U A A I A C A D g R C F b r 8 P D H q U A A A D 2 A A A A E g A A A A A A A A A A A A A A A A A A A A A A Q 2 9 u Z m l n L 1 B h Y 2 t h Z 2 U u e G 1 s U E s B A i 0 A F A A C A A g A 4 E Q h W w / K 6 a u k A A A A 6 Q A A A B M A A A A A A A A A A A A A A A A A 8 Q A A A F t D b 2 5 0 Z W 5 0 X 1 R 5 c G V z X S 5 4 b W x Q S w E C L Q A U A A I A C A D g R C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j I B X X O 7 D 0 y 4 i z d 8 I Z 8 H 3 A A A A A A C A A A A A A A Q Z g A A A A E A A C A A A A B 3 i b 8 v 4 R J 2 d 8 Y i D v G I Y X y x B u c V x a W S w G v l r L b n I 2 o P O g A A A A A O g A A A A A I A A C A A A A B L E / s 4 g T K m u 6 I 0 / H f r P Z Z e h F 4 B L t e S R G V r + Y o V 9 G x a Q l A A A A A o B 3 p L L J 0 a p 2 7 R l P O D e 6 k X y m q n 2 4 n r y e U M L T O l M p u y V 3 A C g Y m 3 k v Y u F l N X 8 Y 1 3 h 3 x S b v b 0 C D + l z Q b M w u L 1 Z v X 6 G C c 5 C m B I i a h m O k K b n I Y 0 4 k A A A A A 4 D F b 9 I g 7 y 0 t L W S U f Z C C B U V u A r s / m s e S j Z c K G C I y S m R O W u t S o 4 1 H b E L Z P 9 W S / m y c 1 I w w c h 5 R H F j 0 X r f C C k h 2 z S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D0065DFA29C46A93FA55FD9511A1D" ma:contentTypeVersion="12" ma:contentTypeDescription="Create a new document." ma:contentTypeScope="" ma:versionID="3f27ff8959914c08fc15079e6e6dae23">
  <xsd:schema xmlns:xsd="http://www.w3.org/2001/XMLSchema" xmlns:xs="http://www.w3.org/2001/XMLSchema" xmlns:p="http://schemas.microsoft.com/office/2006/metadata/properties" xmlns:ns2="e22d1249-5da1-45b0-8375-4945dc6d990a" xmlns:ns3="b818339e-838a-45af-b881-f88710220308" targetNamespace="http://schemas.microsoft.com/office/2006/metadata/properties" ma:root="true" ma:fieldsID="70bdfce6516036fce9530032249d253a" ns2:_="" ns3:_="">
    <xsd:import namespace="e22d1249-5da1-45b0-8375-4945dc6d990a"/>
    <xsd:import namespace="b818339e-838a-45af-b881-f887102203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x00c5_rstall" minOccurs="0"/>
                <xsd:element ref="ns2:Hvilkengruppe" minOccurs="0"/>
                <xsd:element ref="ns2:Typem_x00f8_te" minOccurs="0"/>
                <xsd:element ref="ns2:Typedokuemnt" minOccurs="0"/>
                <xsd:element ref="ns3:SharedWithUsers" minOccurs="0"/>
                <xsd:element ref="ns3:SharedWithDetails" minOccurs="0"/>
                <xsd:element ref="ns2:TEMA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d1249-5da1-45b0-8375-4945dc6d9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x00c5_rstall" ma:index="12" nillable="true" ma:displayName="Årstall" ma:description="Referater og møter  registrert på årstall kan gjøre det noe enklere å finne søke seg fram " ma:format="Dropdown" ma:internalName="_x00c5_rstall">
      <xsd:simpleType>
        <xsd:restriction base="dms:Choice">
          <xsd:enumeration value="2020"/>
          <xsd:enumeration value="2021"/>
          <xsd:enumeration value="2022"/>
          <xsd:enumeration value="2023"/>
          <xsd:enumeration value="2024"/>
          <xsd:enumeration value="Valg 6"/>
        </xsd:restriction>
      </xsd:simpleType>
    </xsd:element>
    <xsd:element name="Hvilkengruppe" ma:index="13" nillable="true" ma:displayName="Hvilken gruppe" ma:description="Sortere møter  i FHYU ( fylkesnettverket), FHYU AU (arbeidsutvalget) og møter hvor HKdir har invitert" ma:format="Dropdown" ma:internalName="Hvilkengruppe">
      <xsd:simpleType>
        <xsd:restriction base="dms:Choice">
          <xsd:enumeration value="FHYU"/>
          <xsd:enumeration value="FHYU AU"/>
          <xsd:enumeration value="HKdir møter"/>
        </xsd:restriction>
      </xsd:simpleType>
    </xsd:element>
    <xsd:element name="Typem_x00f8_te" ma:index="14" nillable="true" ma:displayName="Type møte" ma:description="Sorterer på møter i FHYU ( fylkesnettverket), i FHYU AU (arbeidsutvalget, møter hvor HKdir har invitert" ma:format="Dropdown" ma:internalName="Typem_x00f8_te">
      <xsd:simpleType>
        <xsd:restriction base="dms:Choice">
          <xsd:enumeration value="FHYU 2023.11.09-10"/>
          <xsd:enumeration value="FHYU 2024.01.11"/>
          <xsd:enumeration value="FHYU 2024.03.14."/>
          <xsd:enumeration value="FHYU 2024.04.04"/>
          <xsd:enumeration value="FHYU 2024.04.17."/>
          <xsd:enumeration value="FHYU 2024.06.13"/>
          <xsd:enumeration value="FHYU 2024.05.23"/>
          <xsd:enumeration value="FHYU AU"/>
          <xsd:enumeration value="FHYU 2024.09.17"/>
        </xsd:restriction>
      </xsd:simpleType>
    </xsd:element>
    <xsd:element name="Typedokuemnt" ma:index="15" nillable="true" ma:displayName="Type dokuemnt" ma:format="Dropdown" ma:internalName="Typedokuemnt">
      <xsd:simpleType>
        <xsd:restriction base="dms:Choice">
          <xsd:enumeration value="Referat"/>
          <xsd:enumeration value="Presentasjon i et møte"/>
          <xsd:enumeration value="Notat/ vedlegg"/>
        </xsd:restriction>
      </xsd:simpleType>
    </xsd:element>
    <xsd:element name="TEMAer" ma:index="18" nillable="true" ma:displayName="TEMAer" ma:description="Valg av tema på dokumenter gjør det mulig å hente fram flere dokumenter som er merket med samme tema" ma:format="Dropdown" ma:internalName="TEMAer">
      <xsd:simpleType>
        <xsd:restriction base="dms:Choice">
          <xsd:enumeration value="Søknadsskjema"/>
          <xsd:enumeration value="Tildelingskriterier"/>
          <xsd:enumeration value="Tilskuddsutbetaling"/>
          <xsd:enumeration value="Svarbrev  og utbetalingsbrev"/>
          <xsd:enumeration value="Enhetlig utbetalingspraksis"/>
          <xsd:enumeration value="Kriterier og prinsipp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339e-838a-45af-b881-f887102203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ACF152-2B73-4738-B25C-5FA3447E52BB}">
  <ds:schemaRefs>
    <ds:schemaRef ds:uri="http://schemas.openxmlformats.org/package/2006/metadata/core-properties"/>
    <ds:schemaRef ds:uri="http://purl.org/dc/dcmitype/"/>
    <ds:schemaRef ds:uri="b818339e-838a-45af-b881-f88710220308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e22d1249-5da1-45b0-8375-4945dc6d990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D85B6A-42B6-4647-B90D-6A14E4F4EE3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2F89D1C-D93F-4F7C-A31D-CADC073738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87D69BF-DEC8-4321-A29F-D104032BB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d1249-5da1-45b0-8375-4945dc6d990a"/>
    <ds:schemaRef ds:uri="b818339e-838a-45af-b881-f887102203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26cbe1f-01c4-4698-a566-2fc43ebec731}" enabled="0" method="" siteId="{026cbe1f-01c4-4698-a566-2fc43ebec7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Om utdanningstilbudene</vt:lpstr>
      <vt:lpstr>Data</vt:lpstr>
      <vt:lpstr>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Ståle Ertzgaard</dc:creator>
  <cp:keywords/>
  <dc:description/>
  <cp:lastModifiedBy>Bjarne Bjørnsen</cp:lastModifiedBy>
  <cp:revision/>
  <cp:lastPrinted>2024-09-24T22:30:29Z</cp:lastPrinted>
  <dcterms:created xsi:type="dcterms:W3CDTF">2017-10-23T14:45:01Z</dcterms:created>
  <dcterms:modified xsi:type="dcterms:W3CDTF">2025-10-08T09:55:37Z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0x010100AC4D0065DFA29C46A93FA55FD9511A1D</vt:lpwstr>
  </property>
  <property fmtid="{D5CDD505-2E9C-101B-9397-08002B2CF9AE}" pid="3" name="MSIP_Label_2724d2c2-06b5-4830-8a42-89f80414a936_Enabled">
    <vt:lpwstr>true</vt:lpwstr>
  </property>
  <property fmtid="{D5CDD505-2E9C-101B-9397-08002B2CF9AE}" pid="4" name="MSIP_Label_2724d2c2-06b5-4830-8a42-89f80414a936_SetDate">
    <vt:lpwstr>2024-09-20T08:30:09Z</vt:lpwstr>
  </property>
  <property fmtid="{D5CDD505-2E9C-101B-9397-08002B2CF9AE}" pid="5" name="MSIP_Label_2724d2c2-06b5-4830-8a42-89f80414a936_Method">
    <vt:lpwstr>Privileged</vt:lpwstr>
  </property>
  <property fmtid="{D5CDD505-2E9C-101B-9397-08002B2CF9AE}" pid="6" name="MSIP_Label_2724d2c2-06b5-4830-8a42-89f80414a936_Name">
    <vt:lpwstr>Intern</vt:lpwstr>
  </property>
  <property fmtid="{D5CDD505-2E9C-101B-9397-08002B2CF9AE}" pid="7" name="MSIP_Label_2724d2c2-06b5-4830-8a42-89f80414a936_SiteId">
    <vt:lpwstr>1ec46890-73f8-4a2a-9b2c-9a6611f1c922</vt:lpwstr>
  </property>
  <property fmtid="{D5CDD505-2E9C-101B-9397-08002B2CF9AE}" pid="8" name="MSIP_Label_2724d2c2-06b5-4830-8a42-89f80414a936_ActionId">
    <vt:lpwstr>de7817f6-d1de-4889-894f-92ba103dd9f4</vt:lpwstr>
  </property>
  <property fmtid="{D5CDD505-2E9C-101B-9397-08002B2CF9AE}" pid="9" name="MSIP_Label_2724d2c2-06b5-4830-8a42-89f80414a936_ContentBits">
    <vt:lpwstr>2</vt:lpwstr>
  </property>
</Properties>
</file>